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0" yWindow="65516" windowWidth="18980" windowHeight="11630" activeTab="0"/>
  </bookViews>
  <sheets>
    <sheet name="How To" sheetId="1" r:id="rId1"/>
    <sheet name="Example" sheetId="2" r:id="rId2"/>
    <sheet name="Blank 8" sheetId="3" r:id="rId3"/>
    <sheet name="Blank 12" sheetId="4" r:id="rId4"/>
    <sheet name="Blank 8 lg" sheetId="5" r:id="rId5"/>
    <sheet name="Blank 12 lg" sheetId="6" r:id="rId6"/>
  </sheets>
  <definedNames/>
  <calcPr fullCalcOnLoad="1"/>
</workbook>
</file>

<file path=xl/sharedStrings.xml><?xml version="1.0" encoding="utf-8"?>
<sst xmlns="http://schemas.openxmlformats.org/spreadsheetml/2006/main" count="150" uniqueCount="55">
  <si>
    <t>grams in one ounce</t>
  </si>
  <si>
    <t>white</t>
  </si>
  <si>
    <t>grams in one pound</t>
  </si>
  <si>
    <t>Weight</t>
  </si>
  <si>
    <t>Date</t>
  </si>
  <si>
    <t>lb</t>
  </si>
  <si>
    <t>oz</t>
  </si>
  <si>
    <t>grams</t>
  </si>
  <si>
    <t>hotot, clear back</t>
  </si>
  <si>
    <t>Days</t>
  </si>
  <si>
    <t>is birthdate</t>
  </si>
  <si>
    <t>hotot, wavy fur</t>
  </si>
  <si>
    <t>brown</t>
  </si>
  <si>
    <t>Mom</t>
  </si>
  <si>
    <t>Weight of (Mom's Name) &amp; Kits</t>
  </si>
  <si>
    <t>name1</t>
  </si>
  <si>
    <t>name2</t>
  </si>
  <si>
    <t>name3</t>
  </si>
  <si>
    <t>name4</t>
  </si>
  <si>
    <t>name5</t>
  </si>
  <si>
    <t>name6</t>
  </si>
  <si>
    <t>name7</t>
  </si>
  <si>
    <t>name8</t>
  </si>
  <si>
    <t>Day</t>
  </si>
  <si>
    <t>How To Use the Weight Spreadsheet</t>
  </si>
  <si>
    <t>Weight of Splash &amp; Kits (Example)</t>
  </si>
  <si>
    <t>hotot, spot on back</t>
  </si>
  <si>
    <t>name9</t>
  </si>
  <si>
    <t>name10</t>
  </si>
  <si>
    <t>name11</t>
  </si>
  <si>
    <t>name12</t>
  </si>
  <si>
    <t>Kits' Weight (grams)</t>
  </si>
  <si>
    <t>Kits' Weight (ounces)</t>
  </si>
  <si>
    <t>To make a new Tab, right click the Tab, then select "Move or Copy".  On the popup window, check "Create a copy", select "move to end", then click OK.  To change the name of a Tab, double click the Tab name (dark background will appear), type in the new name, then press the Enter key.</t>
  </si>
  <si>
    <t>There are a few rows that can be used to record the weight of the mother.  Enter the date &amp; the weight in pounds &amp; ounces &amp; fraction of an ounce.  E.g., enter pounds as 4; enter ounces as 5 3/8.  Grams will be calculated.</t>
  </si>
  <si>
    <t>To plot a graph of the weights of the kits:
      highlight the weights you want to plot
      click on Insert; Chart
      choose Chart Type as Line
      choose other options as desired (default values work fine)
The resulting graph can be moved with the cursor.  It can also be resized by dragging the black squares on the edges of the graph.</t>
  </si>
  <si>
    <t>Kits' Weight (pounds)</t>
  </si>
  <si>
    <t>M</t>
  </si>
  <si>
    <t>F</t>
  </si>
  <si>
    <t>Sex</t>
  </si>
  <si>
    <t>#</t>
  </si>
  <si>
    <t>Description</t>
  </si>
  <si>
    <t>Once you have determined the sex of the kits, that information can be entered where indicated on the chart.</t>
  </si>
  <si>
    <t>mom jr.</t>
  </si>
  <si>
    <t>black, white on shoulders</t>
  </si>
  <si>
    <t>white, brown spots on sides</t>
  </si>
  <si>
    <t>For the kits, enter the weights (in grams) each day.  Alternatively, you may enter the weights of the kits in either ounces or pounds (&amp; fractions of pounds).  In this case, weights will not be converted to other units.</t>
  </si>
  <si>
    <t>Difference (grams)</t>
  </si>
  <si>
    <t>Difference (percent)</t>
  </si>
  <si>
    <t xml:space="preserve">In the new Tab, fill in the following values:
      name of the mother on the top line
      names (or descriptions) of the kits just below the top line
      birthdate of the kits in the cell just before where it says "is birthdate"
This will cause the dates to be automatically filled in for a bit more than 2 months.  </t>
  </si>
  <si>
    <t>The following is for Excel experts only.  If you want to record the weight of the mother in grams &amp; have it converted to pounds, do the following.  First enter the weight of the mother in grams.  After that, enter the following formula on the same line, in the pounds column:  =((ROUND((arg/$M$3)*4,0))/4)  .  Then change arg to be the cell that contains the weight in grams.  For example, if the weight in grams is in cell P8, then use the following formula:  =((ROUND((P8/$M$3)*4,0))/4) .  The next time you enter the mother's weight in grams, you can then copy the formula you entered the first time &amp; paste it into the new row.  Note that for each row, you must enter the weight of the mother in grams BEFORE you enter the formula for pounds.
The above formula is for the Blank 8 tab.  If you are using the Blank 12 tab, use this formula:  =((ROUND((arg/$Q$3)*4,0))/4)
In the Pounds (lb) cell, change the number format to:  Fraction; Up to one digit (1/4)</t>
  </si>
  <si>
    <t>If you willl be typing the weights directly into a computer, use either the "Blank 8" or "Blank 12" tab.  Make a copy of the Blank Tab that you want to use.  This will allow you to keep the original Blank Tab for future use.  Name the new tab with the name of the mother.</t>
  </si>
  <si>
    <t>Rev. 17 Feb 22, by Vicki Pelton</t>
  </si>
  <si>
    <t>This spreadsheet is to be used to record the weights of kits (baby rabbits) each day.  This is important information that you can use to tell how well the kits are growing.  It is set up to record the weights of up to eight or twelve kits (depending on the tab you use).  For eight kits, print in portrait mode.  For twelve kits, print in landscape mode.  You can also record the weight of the mother.  It is assumed you will be using a gram scale for the kits &amp; a pound scale for the mother.  For the kits, grams will be converted to ounces &amp; also to pounds.  For the mother, pounds &amp; ounces will be converted to grams.  If a kit's weight is less than the day before, it will show in red.
The Example Tab shows how all the data can be entered.  The numbers in the Example Tab have been made up just to show various features.  They are not values from real rabbits.</t>
  </si>
  <si>
    <t>If you will be writing the weights onto a piece of paper &amp; typing them into a computer later, use the "Blank 8 lg" or "Blank 12 lg" tab.  The cells in these tabs are larger than the cells in the other tabs to make it easier to enter data by hand.  Proceed as described above.  To print, highlight the area to be printed (all rows &amp; also columns from the first through all the gram values). Then choose File, Print, (under Settings) Print Selection, then Print button.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</si>
</sst>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mmm/yy"/>
    <numFmt numFmtId="166" formatCode="dd/mm/yyyy"/>
    <numFmt numFmtId="167" formatCode="mmm/yyyy"/>
    <numFmt numFmtId="168" formatCode="ddd"/>
    <numFmt numFmtId="169" formatCode="#\ ?/8"/>
    <numFmt numFmtId="170" formatCode="0.0"/>
    <numFmt numFmtId="171" formatCode="mmmmm"/>
    <numFmt numFmtId="172" formatCode="0.000000"/>
    <numFmt numFmtId="173" formatCode="[$-409]dddd\,\ mmmm\ dd\,\ yyyy"/>
    <numFmt numFmtId="174" formatCode="[$-409]d\-mmm\-yy;@"/>
  </numFmts>
  <fonts count="41">
    <font>
      <sz val="10"/>
      <name val="Arial"/>
      <family val="0"/>
    </font>
    <font>
      <b/>
      <sz val="10"/>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7.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3">
    <xf numFmtId="0" fontId="0" fillId="0" borderId="0" xfId="0" applyAlignment="1">
      <alignment/>
    </xf>
    <xf numFmtId="1" fontId="0" fillId="0" borderId="0" xfId="0" applyNumberFormat="1" applyAlignment="1">
      <alignment/>
    </xf>
    <xf numFmtId="12" fontId="0" fillId="0" borderId="0" xfId="0" applyNumberFormat="1" applyAlignment="1">
      <alignment horizontal="right"/>
    </xf>
    <xf numFmtId="172" fontId="0" fillId="0" borderId="0" xfId="0" applyNumberFormat="1" applyFont="1" applyAlignment="1">
      <alignment horizontal="right" shrinkToFit="1"/>
    </xf>
    <xf numFmtId="165" fontId="0" fillId="0" borderId="10" xfId="0" applyNumberFormat="1" applyBorder="1" applyAlignment="1">
      <alignment horizontal="right"/>
    </xf>
    <xf numFmtId="1" fontId="1" fillId="0" borderId="11" xfId="0" applyNumberFormat="1" applyFont="1" applyBorder="1" applyAlignment="1">
      <alignment horizontal="center"/>
    </xf>
    <xf numFmtId="1" fontId="1" fillId="0" borderId="11" xfId="0" applyNumberFormat="1" applyFont="1" applyBorder="1" applyAlignment="1">
      <alignment horizontal="right" wrapText="1"/>
    </xf>
    <xf numFmtId="12" fontId="1" fillId="0" borderId="11" xfId="0" applyNumberFormat="1" applyFont="1" applyBorder="1" applyAlignment="1">
      <alignment horizontal="right"/>
    </xf>
    <xf numFmtId="1" fontId="1" fillId="0" borderId="11" xfId="0" applyNumberFormat="1" applyFont="1" applyBorder="1" applyAlignment="1">
      <alignment horizontal="right"/>
    </xf>
    <xf numFmtId="165" fontId="0" fillId="0" borderId="0" xfId="0" applyNumberFormat="1" applyAlignment="1">
      <alignment horizontal="right"/>
    </xf>
    <xf numFmtId="165" fontId="1" fillId="0" borderId="0" xfId="0" applyNumberFormat="1" applyFont="1" applyAlignment="1">
      <alignment horizontal="right"/>
    </xf>
    <xf numFmtId="0" fontId="1" fillId="0" borderId="11" xfId="0" applyFont="1" applyBorder="1" applyAlignment="1">
      <alignment horizontal="center"/>
    </xf>
    <xf numFmtId="1" fontId="0" fillId="0" borderId="12" xfId="0" applyNumberFormat="1" applyBorder="1" applyAlignment="1">
      <alignment/>
    </xf>
    <xf numFmtId="12" fontId="0" fillId="0" borderId="12" xfId="0" applyNumberFormat="1" applyBorder="1" applyAlignment="1">
      <alignment horizontal="right"/>
    </xf>
    <xf numFmtId="1" fontId="0" fillId="0" borderId="13" xfId="0" applyNumberFormat="1" applyBorder="1" applyAlignment="1">
      <alignment/>
    </xf>
    <xf numFmtId="1" fontId="0" fillId="0" borderId="0" xfId="0" applyNumberFormat="1" applyBorder="1" applyAlignment="1">
      <alignment/>
    </xf>
    <xf numFmtId="12" fontId="0" fillId="0" borderId="0" xfId="0" applyNumberFormat="1" applyBorder="1" applyAlignment="1">
      <alignment horizontal="right"/>
    </xf>
    <xf numFmtId="1" fontId="0" fillId="0" borderId="14"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0" fontId="0" fillId="0" borderId="0" xfId="0" applyAlignment="1">
      <alignment wrapText="1"/>
    </xf>
    <xf numFmtId="0" fontId="2" fillId="0" borderId="0" xfId="0" applyFont="1" applyAlignment="1">
      <alignment/>
    </xf>
    <xf numFmtId="1" fontId="0" fillId="0" borderId="17" xfId="0" applyNumberFormat="1" applyBorder="1" applyAlignment="1">
      <alignment/>
    </xf>
    <xf numFmtId="165" fontId="1" fillId="0" borderId="11" xfId="0" applyNumberFormat="1" applyFont="1" applyBorder="1" applyAlignment="1">
      <alignment horizontal="center"/>
    </xf>
    <xf numFmtId="168" fontId="0" fillId="0" borderId="0" xfId="0" applyNumberFormat="1" applyBorder="1" applyAlignment="1">
      <alignment horizontal="center"/>
    </xf>
    <xf numFmtId="168" fontId="0" fillId="0" borderId="15" xfId="0" applyNumberFormat="1" applyBorder="1" applyAlignment="1">
      <alignment horizontal="center"/>
    </xf>
    <xf numFmtId="1" fontId="0" fillId="0" borderId="18" xfId="0" applyNumberFormat="1" applyBorder="1" applyAlignment="1">
      <alignment/>
    </xf>
    <xf numFmtId="1" fontId="0" fillId="0" borderId="12" xfId="0" applyNumberFormat="1" applyFont="1" applyBorder="1" applyAlignment="1">
      <alignment/>
    </xf>
    <xf numFmtId="1" fontId="0" fillId="0" borderId="19" xfId="0" applyNumberFormat="1" applyBorder="1" applyAlignment="1">
      <alignment/>
    </xf>
    <xf numFmtId="1" fontId="0" fillId="0" borderId="0" xfId="0" applyNumberFormat="1" applyFont="1" applyBorder="1" applyAlignment="1">
      <alignment/>
    </xf>
    <xf numFmtId="0" fontId="0" fillId="0" borderId="17" xfId="0" applyBorder="1" applyAlignment="1">
      <alignment/>
    </xf>
    <xf numFmtId="0" fontId="0" fillId="0" borderId="20" xfId="0" applyBorder="1" applyAlignment="1">
      <alignment/>
    </xf>
    <xf numFmtId="165" fontId="0" fillId="0" borderId="21" xfId="0" applyNumberFormat="1" applyFont="1" applyBorder="1" applyAlignment="1">
      <alignment horizontal="left"/>
    </xf>
    <xf numFmtId="1" fontId="0" fillId="0" borderId="22" xfId="0" applyNumberFormat="1" applyBorder="1" applyAlignment="1">
      <alignment/>
    </xf>
    <xf numFmtId="12" fontId="0" fillId="0" borderId="23" xfId="0" applyNumberFormat="1" applyBorder="1" applyAlignment="1">
      <alignment horizontal="right"/>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0" fontId="1" fillId="0" borderId="22" xfId="0" applyFont="1" applyBorder="1" applyAlignment="1">
      <alignment/>
    </xf>
    <xf numFmtId="165" fontId="1" fillId="0" borderId="21" xfId="0" applyNumberFormat="1" applyFont="1" applyBorder="1" applyAlignment="1">
      <alignment horizontal="left"/>
    </xf>
    <xf numFmtId="0" fontId="0" fillId="0" borderId="16" xfId="0" applyBorder="1" applyAlignment="1">
      <alignment/>
    </xf>
    <xf numFmtId="1" fontId="0" fillId="0" borderId="0" xfId="0" applyNumberFormat="1" applyAlignment="1">
      <alignment horizontal="righ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0" fillId="0" borderId="12" xfId="0" applyBorder="1" applyAlignment="1">
      <alignment/>
    </xf>
    <xf numFmtId="0" fontId="0" fillId="0" borderId="13" xfId="0" applyBorder="1" applyAlignment="1">
      <alignment/>
    </xf>
    <xf numFmtId="174" fontId="0" fillId="0" borderId="19" xfId="0" applyNumberFormat="1" applyBorder="1" applyAlignment="1">
      <alignment horizontal="right"/>
    </xf>
    <xf numFmtId="174" fontId="0" fillId="0" borderId="17" xfId="0" applyNumberFormat="1" applyBorder="1" applyAlignment="1">
      <alignment horizontal="right"/>
    </xf>
    <xf numFmtId="0" fontId="0" fillId="0" borderId="10" xfId="0" applyBorder="1" applyAlignment="1">
      <alignment/>
    </xf>
    <xf numFmtId="0" fontId="0" fillId="0" borderId="24" xfId="0" applyBorder="1" applyAlignment="1">
      <alignment/>
    </xf>
    <xf numFmtId="12" fontId="0" fillId="0" borderId="19" xfId="0" applyNumberFormat="1" applyBorder="1" applyAlignment="1">
      <alignment/>
    </xf>
    <xf numFmtId="12" fontId="0" fillId="0" borderId="0" xfId="0" applyNumberFormat="1" applyBorder="1" applyAlignment="1">
      <alignment/>
    </xf>
    <xf numFmtId="12" fontId="0" fillId="0" borderId="14" xfId="0" applyNumberFormat="1" applyBorder="1" applyAlignment="1">
      <alignment/>
    </xf>
    <xf numFmtId="12" fontId="0" fillId="0" borderId="17" xfId="0" applyNumberFormat="1" applyBorder="1" applyAlignment="1">
      <alignment/>
    </xf>
    <xf numFmtId="12" fontId="0" fillId="0" borderId="15" xfId="0" applyNumberFormat="1" applyBorder="1" applyAlignment="1">
      <alignment/>
    </xf>
    <xf numFmtId="12" fontId="0" fillId="0" borderId="16" xfId="0" applyNumberFormat="1" applyBorder="1" applyAlignment="1">
      <alignment/>
    </xf>
    <xf numFmtId="174" fontId="0" fillId="0" borderId="18" xfId="0" applyNumberFormat="1" applyBorder="1" applyAlignment="1">
      <alignment horizontal="right"/>
    </xf>
    <xf numFmtId="174" fontId="0" fillId="0" borderId="17" xfId="0" applyNumberFormat="1" applyBorder="1" applyAlignment="1">
      <alignment/>
    </xf>
    <xf numFmtId="1" fontId="0" fillId="0" borderId="23" xfId="0" applyNumberFormat="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1" fontId="0" fillId="0" borderId="0" xfId="0" applyNumberFormat="1" applyFont="1" applyAlignment="1">
      <alignment horizontal="right"/>
    </xf>
    <xf numFmtId="174" fontId="1" fillId="0" borderId="11" xfId="0" applyNumberFormat="1" applyFont="1" applyBorder="1" applyAlignment="1">
      <alignment horizontal="right"/>
    </xf>
    <xf numFmtId="0" fontId="0" fillId="0" borderId="19"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170" fontId="0" fillId="0" borderId="0" xfId="0" applyNumberFormat="1" applyAlignment="1">
      <alignment/>
    </xf>
    <xf numFmtId="170" fontId="0" fillId="0" borderId="14" xfId="0" applyNumberFormat="1" applyBorder="1" applyAlignment="1">
      <alignment/>
    </xf>
    <xf numFmtId="170" fontId="0" fillId="0" borderId="19" xfId="0" applyNumberFormat="1" applyBorder="1" applyAlignment="1">
      <alignment/>
    </xf>
    <xf numFmtId="170" fontId="0" fillId="0" borderId="0" xfId="0" applyNumberFormat="1" applyBorder="1" applyAlignment="1">
      <alignment/>
    </xf>
    <xf numFmtId="170" fontId="0" fillId="0" borderId="17" xfId="0" applyNumberFormat="1" applyBorder="1" applyAlignment="1">
      <alignment/>
    </xf>
    <xf numFmtId="170" fontId="0" fillId="0" borderId="15" xfId="0" applyNumberFormat="1" applyBorder="1" applyAlignment="1">
      <alignment/>
    </xf>
    <xf numFmtId="170" fontId="0" fillId="0" borderId="16" xfId="0" applyNumberFormat="1" applyBorder="1" applyAlignment="1">
      <alignment/>
    </xf>
    <xf numFmtId="165" fontId="1" fillId="0" borderId="21" xfId="0" applyNumberFormat="1" applyFont="1" applyBorder="1" applyAlignment="1">
      <alignment horizontal="center"/>
    </xf>
    <xf numFmtId="165" fontId="0" fillId="0" borderId="19" xfId="0" applyNumberFormat="1" applyFont="1" applyBorder="1" applyAlignment="1">
      <alignment horizontal="center"/>
    </xf>
    <xf numFmtId="165" fontId="0" fillId="0" borderId="17" xfId="0" applyNumberFormat="1" applyFont="1" applyBorder="1" applyAlignment="1">
      <alignment horizontal="center"/>
    </xf>
    <xf numFmtId="165" fontId="0" fillId="0" borderId="19" xfId="0" applyNumberFormat="1" applyBorder="1" applyAlignment="1">
      <alignment horizontal="center"/>
    </xf>
    <xf numFmtId="165" fontId="0" fillId="0" borderId="17" xfId="0" applyNumberFormat="1" applyBorder="1" applyAlignment="1">
      <alignment horizontal="center"/>
    </xf>
    <xf numFmtId="1" fontId="0" fillId="0" borderId="17" xfId="0" applyNumberFormat="1" applyBorder="1" applyAlignment="1">
      <alignment horizontal="center"/>
    </xf>
    <xf numFmtId="1" fontId="1" fillId="0" borderId="22" xfId="0" applyNumberFormat="1" applyFont="1" applyBorder="1" applyAlignment="1">
      <alignment horizontal="center"/>
    </xf>
    <xf numFmtId="174" fontId="0" fillId="0" borderId="25" xfId="0" applyNumberFormat="1" applyBorder="1" applyAlignment="1">
      <alignment horizontal="right"/>
    </xf>
    <xf numFmtId="1" fontId="0" fillId="0" borderId="26" xfId="0" applyNumberFormat="1" applyBorder="1" applyAlignment="1">
      <alignment/>
    </xf>
    <xf numFmtId="12" fontId="0" fillId="0" borderId="26" xfId="0" applyNumberFormat="1" applyBorder="1" applyAlignment="1">
      <alignment horizontal="right"/>
    </xf>
    <xf numFmtId="1" fontId="0" fillId="0" borderId="27" xfId="0" applyNumberFormat="1" applyBorder="1" applyAlignment="1">
      <alignment/>
    </xf>
    <xf numFmtId="174" fontId="0" fillId="0" borderId="28" xfId="0" applyNumberFormat="1" applyBorder="1" applyAlignment="1">
      <alignment horizontal="right"/>
    </xf>
    <xf numFmtId="1" fontId="0" fillId="0" borderId="29" xfId="0" applyNumberFormat="1" applyBorder="1" applyAlignment="1">
      <alignment/>
    </xf>
    <xf numFmtId="12" fontId="0" fillId="0" borderId="29" xfId="0" applyNumberFormat="1" applyBorder="1" applyAlignment="1">
      <alignment horizontal="right"/>
    </xf>
    <xf numFmtId="1" fontId="0" fillId="0" borderId="30" xfId="0" applyNumberFormat="1" applyBorder="1" applyAlignment="1">
      <alignment/>
    </xf>
    <xf numFmtId="174" fontId="0" fillId="0" borderId="31"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65" fontId="0" fillId="0" borderId="25" xfId="0" applyNumberFormat="1" applyFont="1" applyBorder="1" applyAlignment="1">
      <alignment horizontal="center"/>
    </xf>
    <xf numFmtId="1" fontId="0" fillId="0" borderId="34" xfId="0" applyNumberFormat="1" applyBorder="1" applyAlignment="1">
      <alignment/>
    </xf>
    <xf numFmtId="165" fontId="0" fillId="0" borderId="28" xfId="0" applyNumberFormat="1" applyBorder="1" applyAlignment="1">
      <alignment horizontal="center"/>
    </xf>
    <xf numFmtId="1" fontId="0" fillId="0" borderId="35" xfId="0" applyNumberFormat="1" applyBorder="1" applyAlignment="1">
      <alignment/>
    </xf>
    <xf numFmtId="165" fontId="0" fillId="0" borderId="31" xfId="0" applyNumberFormat="1" applyBorder="1" applyAlignment="1">
      <alignment horizontal="center"/>
    </xf>
    <xf numFmtId="1" fontId="0" fillId="0" borderId="36" xfId="0" applyNumberFormat="1" applyBorder="1" applyAlignment="1">
      <alignment/>
    </xf>
    <xf numFmtId="1" fontId="0" fillId="0" borderId="37" xfId="0" applyNumberFormat="1" applyBorder="1" applyAlignment="1">
      <alignment/>
    </xf>
    <xf numFmtId="1" fontId="0" fillId="0" borderId="38" xfId="0" applyNumberFormat="1" applyBorder="1" applyAlignment="1">
      <alignment/>
    </xf>
    <xf numFmtId="1" fontId="0" fillId="0" borderId="39" xfId="0" applyNumberFormat="1" applyBorder="1" applyAlignment="1">
      <alignment/>
    </xf>
    <xf numFmtId="1" fontId="0" fillId="0" borderId="40" xfId="0" applyNumberFormat="1" applyBorder="1" applyAlignment="1">
      <alignment/>
    </xf>
    <xf numFmtId="168" fontId="0" fillId="0" borderId="26" xfId="0" applyNumberFormat="1" applyBorder="1" applyAlignment="1">
      <alignment horizontal="center"/>
    </xf>
    <xf numFmtId="168" fontId="0" fillId="0" borderId="29" xfId="0" applyNumberFormat="1" applyBorder="1" applyAlignment="1">
      <alignment horizontal="center"/>
    </xf>
    <xf numFmtId="174" fontId="0" fillId="0" borderId="31" xfId="0" applyNumberFormat="1" applyBorder="1" applyAlignment="1">
      <alignment horizontal="right"/>
    </xf>
    <xf numFmtId="168" fontId="0" fillId="0" borderId="32" xfId="0" applyNumberFormat="1" applyBorder="1" applyAlignment="1">
      <alignment horizontal="center"/>
    </xf>
    <xf numFmtId="1" fontId="0" fillId="0" borderId="25" xfId="0" applyNumberFormat="1" applyBorder="1" applyAlignment="1">
      <alignment/>
    </xf>
    <xf numFmtId="1" fontId="0" fillId="0" borderId="26" xfId="0" applyNumberFormat="1" applyFont="1" applyBorder="1" applyAlignment="1">
      <alignment/>
    </xf>
    <xf numFmtId="1" fontId="0" fillId="0" borderId="28" xfId="0" applyNumberFormat="1" applyBorder="1" applyAlignment="1">
      <alignment/>
    </xf>
    <xf numFmtId="1" fontId="0" fillId="0" borderId="31" xfId="0" applyNumberFormat="1" applyBorder="1" applyAlignment="1">
      <alignment/>
    </xf>
    <xf numFmtId="1" fontId="1" fillId="0" borderId="41" xfId="0" applyNumberFormat="1" applyFont="1" applyBorder="1" applyAlignment="1">
      <alignment horizontal="center"/>
    </xf>
    <xf numFmtId="1" fontId="1" fillId="0" borderId="42" xfId="0" applyNumberFormat="1" applyFont="1" applyBorder="1" applyAlignment="1">
      <alignment horizontal="center"/>
    </xf>
    <xf numFmtId="1" fontId="1" fillId="0" borderId="43" xfId="0" applyNumberFormat="1" applyFont="1" applyBorder="1" applyAlignment="1">
      <alignment horizontal="center"/>
    </xf>
    <xf numFmtId="165" fontId="1" fillId="0" borderId="41" xfId="0" applyNumberFormat="1" applyFont="1" applyBorder="1" applyAlignment="1">
      <alignment horizontal="center"/>
    </xf>
    <xf numFmtId="12" fontId="1" fillId="0" borderId="22" xfId="0" applyNumberFormat="1" applyFont="1" applyBorder="1" applyAlignment="1">
      <alignment horizontal="left" indent="1"/>
    </xf>
    <xf numFmtId="165" fontId="1" fillId="0" borderId="20" xfId="0" applyNumberFormat="1" applyFont="1" applyBorder="1" applyAlignment="1">
      <alignment horizontal="center"/>
    </xf>
    <xf numFmtId="1" fontId="0" fillId="0" borderId="0" xfId="0" applyNumberFormat="1" applyBorder="1" applyAlignment="1">
      <alignment horizontal="center"/>
    </xf>
    <xf numFmtId="1" fontId="0" fillId="0" borderId="15" xfId="0" applyNumberFormat="1" applyBorder="1" applyAlignment="1">
      <alignment horizontal="center"/>
    </xf>
    <xf numFmtId="1" fontId="0" fillId="0" borderId="0" xfId="0" applyNumberFormat="1" applyBorder="1" applyAlignment="1">
      <alignment horizontal="left" indent="1"/>
    </xf>
    <xf numFmtId="1" fontId="0" fillId="0" borderId="15" xfId="0" applyNumberFormat="1" applyBorder="1" applyAlignment="1">
      <alignment horizontal="left" indent="1"/>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1" fontId="0" fillId="0" borderId="0" xfId="0" applyNumberFormat="1" applyFont="1" applyBorder="1" applyAlignment="1">
      <alignment horizontal="left" indent="1"/>
    </xf>
    <xf numFmtId="1" fontId="1" fillId="0" borderId="42" xfId="0" applyNumberFormat="1" applyFont="1" applyBorder="1" applyAlignment="1">
      <alignment horizontal="center" vertical="center"/>
    </xf>
    <xf numFmtId="1" fontId="0" fillId="0" borderId="34" xfId="0" applyNumberFormat="1" applyBorder="1" applyAlignment="1">
      <alignment horizontal="center" vertical="center"/>
    </xf>
    <xf numFmtId="1" fontId="0" fillId="0" borderId="35" xfId="0" applyNumberFormat="1" applyBorder="1" applyAlignment="1">
      <alignment horizontal="center" vertical="center"/>
    </xf>
    <xf numFmtId="1" fontId="0" fillId="0" borderId="44" xfId="0" applyNumberFormat="1" applyBorder="1" applyAlignment="1">
      <alignment horizontal="center" vertical="center"/>
    </xf>
    <xf numFmtId="174" fontId="1" fillId="0" borderId="11" xfId="0" applyNumberFormat="1" applyFont="1" applyBorder="1" applyAlignment="1">
      <alignment horizontal="right" vertical="center"/>
    </xf>
    <xf numFmtId="1" fontId="0" fillId="0" borderId="22" xfId="0" applyNumberFormat="1" applyBorder="1" applyAlignment="1">
      <alignment vertical="center"/>
    </xf>
    <xf numFmtId="12" fontId="0" fillId="0" borderId="23" xfId="0" applyNumberFormat="1" applyBorder="1" applyAlignment="1">
      <alignment horizontal="right" vertical="center"/>
    </xf>
    <xf numFmtId="174" fontId="0" fillId="0" borderId="25" xfId="0" applyNumberFormat="1" applyBorder="1" applyAlignment="1">
      <alignment horizontal="right" vertical="center"/>
    </xf>
    <xf numFmtId="168" fontId="0" fillId="0" borderId="26" xfId="0" applyNumberFormat="1" applyBorder="1" applyAlignment="1">
      <alignment horizontal="center" vertical="center"/>
    </xf>
    <xf numFmtId="1" fontId="0" fillId="0" borderId="27" xfId="0" applyNumberFormat="1" applyBorder="1" applyAlignment="1">
      <alignment vertical="center"/>
    </xf>
    <xf numFmtId="174" fontId="0" fillId="0" borderId="28" xfId="0" applyNumberFormat="1" applyBorder="1" applyAlignment="1">
      <alignment horizontal="right" vertical="center"/>
    </xf>
    <xf numFmtId="168" fontId="0" fillId="0" borderId="29" xfId="0" applyNumberFormat="1" applyBorder="1" applyAlignment="1">
      <alignment horizontal="center" vertical="center"/>
    </xf>
    <xf numFmtId="1" fontId="0" fillId="0" borderId="30" xfId="0" applyNumberFormat="1" applyBorder="1" applyAlignment="1">
      <alignment vertical="center"/>
    </xf>
    <xf numFmtId="174" fontId="0" fillId="0" borderId="31" xfId="0" applyNumberFormat="1" applyBorder="1" applyAlignment="1">
      <alignment horizontal="right" vertical="center"/>
    </xf>
    <xf numFmtId="168" fontId="0" fillId="0" borderId="32" xfId="0" applyNumberFormat="1" applyBorder="1" applyAlignment="1">
      <alignment horizontal="center" vertical="center"/>
    </xf>
    <xf numFmtId="1" fontId="0" fillId="0" borderId="33" xfId="0" applyNumberFormat="1" applyBorder="1" applyAlignment="1">
      <alignment vertical="center"/>
    </xf>
    <xf numFmtId="1" fontId="0" fillId="0" borderId="31" xfId="0" applyNumberFormat="1" applyBorder="1" applyAlignment="1">
      <alignment horizontal="center"/>
    </xf>
    <xf numFmtId="1" fontId="0" fillId="0" borderId="37" xfId="0" applyNumberFormat="1" applyBorder="1" applyAlignment="1">
      <alignment horizontal="left" indent="1"/>
    </xf>
    <xf numFmtId="1" fontId="0" fillId="0" borderId="39" xfId="0" applyNumberFormat="1" applyBorder="1" applyAlignment="1">
      <alignment horizontal="left" indent="1"/>
    </xf>
    <xf numFmtId="1" fontId="0" fillId="0" borderId="26" xfId="0" applyNumberFormat="1" applyBorder="1" applyAlignment="1">
      <alignment horizontal="center"/>
    </xf>
    <xf numFmtId="1" fontId="0" fillId="0" borderId="29" xfId="0" applyNumberFormat="1" applyBorder="1" applyAlignment="1">
      <alignment horizontal="center"/>
    </xf>
    <xf numFmtId="1" fontId="0" fillId="0" borderId="32" xfId="0" applyNumberFormat="1" applyBorder="1" applyAlignment="1">
      <alignment horizontal="center"/>
    </xf>
    <xf numFmtId="0" fontId="0" fillId="0" borderId="0" xfId="0" applyNumberFormat="1" applyFont="1" applyAlignment="1">
      <alignment wrapText="1"/>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0" fillId="0" borderId="23" xfId="0" applyBorder="1" applyAlignment="1">
      <alignment horizontal="center"/>
    </xf>
    <xf numFmtId="0" fontId="0" fillId="0" borderId="23" xfId="0" applyBorder="1" applyAlignment="1">
      <alignment/>
    </xf>
    <xf numFmtId="1" fontId="1" fillId="0" borderId="11" xfId="0" applyNumberFormat="1" applyFont="1" applyBorder="1" applyAlignment="1">
      <alignment horizontal="center" wrapText="1"/>
    </xf>
    <xf numFmtId="1" fontId="0" fillId="0" borderId="11" xfId="0" applyNumberFormat="1" applyBorder="1" applyAlignment="1">
      <alignment horizontal="center"/>
    </xf>
    <xf numFmtId="0" fontId="0" fillId="0" borderId="22" xfId="0" applyBorder="1" applyAlignment="1">
      <alignment horizontal="center"/>
    </xf>
    <xf numFmtId="165" fontId="2" fillId="0" borderId="45"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65" fontId="4" fillId="0" borderId="21" xfId="0" applyNumberFormat="1" applyFont="1" applyBorder="1" applyAlignment="1">
      <alignment horizontal="center"/>
    </xf>
    <xf numFmtId="1" fontId="1" fillId="0" borderId="21" xfId="0" applyNumberFormat="1" applyFont="1"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2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45"/>
          <c:w val="0.7685"/>
          <c:h val="0.951"/>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Example!$D$18:$D$40</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Example!$E$18:$E$40</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Example!$F$18:$F$40</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Example!$G$18:$G$40</c:f>
              <c:numCache/>
            </c:numRef>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Example!$H$18:$H$40</c:f>
              <c:numCache/>
            </c:numRef>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Example!$I$18:$I$40</c:f>
              <c:numCache/>
            </c:numRef>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Ref>
              <c:f>Example!$J$18:$J$40</c:f>
              <c:numCache/>
            </c:numRef>
          </c:val>
          <c:smooth val="0"/>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Example!$K$18:$K$40</c:f>
              <c:numCache/>
            </c:numRef>
          </c:val>
          <c:smooth val="0"/>
        </c:ser>
        <c:marker val="1"/>
        <c:axId val="33222583"/>
        <c:axId val="30567792"/>
      </c:lineChart>
      <c:catAx>
        <c:axId val="33222583"/>
        <c:scaling>
          <c:orientation val="minMax"/>
        </c:scaling>
        <c:axPos val="b"/>
        <c:delete val="0"/>
        <c:numFmt formatCode="General" sourceLinked="1"/>
        <c:majorTickMark val="out"/>
        <c:minorTickMark val="none"/>
        <c:tickLblPos val="nextTo"/>
        <c:spPr>
          <a:ln w="3175">
            <a:solidFill>
              <a:srgbClr val="000000"/>
            </a:solidFill>
          </a:ln>
        </c:spPr>
        <c:crossAx val="30567792"/>
        <c:crosses val="autoZero"/>
        <c:auto val="1"/>
        <c:lblOffset val="100"/>
        <c:tickLblSkip val="2"/>
        <c:noMultiLvlLbl val="0"/>
      </c:catAx>
      <c:valAx>
        <c:axId val="30567792"/>
        <c:scaling>
          <c:orientation val="minMax"/>
          <c:max val="450"/>
          <c:min val="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22583"/>
        <c:crossesAt val="1"/>
        <c:crossBetween val="between"/>
        <c:dispUnits/>
      </c:valAx>
      <c:spPr>
        <a:solidFill>
          <a:srgbClr val="C0C0C0"/>
        </a:solidFill>
        <a:ln w="12700">
          <a:solidFill>
            <a:srgbClr val="808080"/>
          </a:solidFill>
        </a:ln>
      </c:spPr>
    </c:plotArea>
    <c:legend>
      <c:legendPos val="r"/>
      <c:layout>
        <c:manualLayout>
          <c:xMode val="edge"/>
          <c:yMode val="edge"/>
          <c:x val="0.81725"/>
          <c:y val="0.26475"/>
          <c:w val="0.17025"/>
          <c:h val="0.422"/>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19050</xdr:rowOff>
    </xdr:from>
    <xdr:to>
      <xdr:col>13</xdr:col>
      <xdr:colOff>180975</xdr:colOff>
      <xdr:row>68</xdr:row>
      <xdr:rowOff>95250</xdr:rowOff>
    </xdr:to>
    <xdr:graphicFrame>
      <xdr:nvGraphicFramePr>
        <xdr:cNvPr id="1" name="Chart 1"/>
        <xdr:cNvGraphicFramePr/>
      </xdr:nvGraphicFramePr>
      <xdr:xfrm>
        <a:off x="1943100" y="7162800"/>
        <a:ext cx="451485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A1" sqref="A1"/>
    </sheetView>
  </sheetViews>
  <sheetFormatPr defaultColWidth="9.140625" defaultRowHeight="12.75"/>
  <cols>
    <col min="1" max="1" width="95.28125" style="0" customWidth="1"/>
  </cols>
  <sheetData>
    <row r="1" ht="15">
      <c r="A1" s="21" t="s">
        <v>24</v>
      </c>
    </row>
    <row r="2" ht="12">
      <c r="A2" s="62" t="s">
        <v>52</v>
      </c>
    </row>
    <row r="3" ht="12">
      <c r="A3" s="62"/>
    </row>
    <row r="4" ht="118.5" customHeight="1">
      <c r="A4" s="61" t="s">
        <v>53</v>
      </c>
    </row>
    <row r="6" ht="42" customHeight="1">
      <c r="A6" s="59" t="s">
        <v>51</v>
      </c>
    </row>
    <row r="7" ht="12">
      <c r="A7" s="20"/>
    </row>
    <row r="8" ht="37.5">
      <c r="A8" s="20" t="s">
        <v>33</v>
      </c>
    </row>
    <row r="10" ht="62.25">
      <c r="A10" s="59" t="s">
        <v>49</v>
      </c>
    </row>
    <row r="11" ht="13.5" customHeight="1">
      <c r="A11" s="59"/>
    </row>
    <row r="12" ht="27" customHeight="1">
      <c r="A12" s="20" t="s">
        <v>34</v>
      </c>
    </row>
    <row r="14" ht="24.75">
      <c r="A14" s="59" t="s">
        <v>46</v>
      </c>
    </row>
    <row r="16" ht="87">
      <c r="A16" s="20" t="s">
        <v>35</v>
      </c>
    </row>
    <row r="18" ht="12">
      <c r="A18" s="60" t="s">
        <v>42</v>
      </c>
    </row>
    <row r="20" ht="49.5">
      <c r="A20" s="147" t="s">
        <v>54</v>
      </c>
    </row>
    <row r="22" ht="150">
      <c r="A22" s="59" t="s">
        <v>50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127"/>
  <sheetViews>
    <sheetView zoomScale="90" zoomScaleNormal="90"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140625" style="0" customWidth="1"/>
    <col min="31" max="38" width="7.57421875" style="0" customWidth="1"/>
    <col min="39" max="39" width="2.140625" style="0" customWidth="1"/>
    <col min="40" max="47" width="7.57421875" style="0" customWidth="1"/>
  </cols>
  <sheetData>
    <row r="1" spans="1:11" ht="25.5" customHeight="1" thickBot="1" thickTop="1">
      <c r="A1" s="155" t="s">
        <v>25</v>
      </c>
      <c r="B1" s="156"/>
      <c r="C1" s="156"/>
      <c r="D1" s="156"/>
      <c r="E1" s="156"/>
      <c r="F1" s="156"/>
      <c r="G1" s="156"/>
      <c r="H1" s="156"/>
      <c r="I1" s="156"/>
      <c r="J1" s="156"/>
      <c r="K1" s="157"/>
    </row>
    <row r="2" spans="13:14" ht="13.5" customHeight="1" thickBot="1" thickTop="1">
      <c r="M2" s="3">
        <v>28.349523</v>
      </c>
      <c r="N2" s="1" t="s">
        <v>0</v>
      </c>
    </row>
    <row r="3" spans="1:14" ht="13.5" customHeight="1" thickBot="1">
      <c r="A3" s="75" t="s">
        <v>39</v>
      </c>
      <c r="B3" s="81" t="s">
        <v>40</v>
      </c>
      <c r="C3" s="115" t="s">
        <v>41</v>
      </c>
      <c r="D3" s="33"/>
      <c r="E3" s="33"/>
      <c r="F3" s="33"/>
      <c r="G3" s="33"/>
      <c r="H3" s="33"/>
      <c r="I3" s="33"/>
      <c r="J3" s="33"/>
      <c r="K3" s="58"/>
      <c r="M3" s="3">
        <f>16*$M$2</f>
        <v>453.592368</v>
      </c>
      <c r="N3" s="1" t="s">
        <v>2</v>
      </c>
    </row>
    <row r="4" spans="1:11" ht="12.75" thickBot="1">
      <c r="A4" s="76" t="s">
        <v>37</v>
      </c>
      <c r="B4" s="117">
        <v>1</v>
      </c>
      <c r="C4" s="119" t="s">
        <v>1</v>
      </c>
      <c r="D4" s="15"/>
      <c r="E4" s="15"/>
      <c r="F4" s="15"/>
      <c r="G4" s="15"/>
      <c r="H4" s="15"/>
      <c r="I4" s="15"/>
      <c r="J4" s="15"/>
      <c r="K4" s="17"/>
    </row>
    <row r="5" spans="1:16" ht="13.5" customHeight="1" thickBot="1">
      <c r="A5" s="76" t="s">
        <v>37</v>
      </c>
      <c r="B5" s="117">
        <v>2</v>
      </c>
      <c r="C5" s="124" t="s">
        <v>43</v>
      </c>
      <c r="D5" s="15"/>
      <c r="E5" s="15"/>
      <c r="F5" s="15"/>
      <c r="G5" s="15"/>
      <c r="H5" s="15"/>
      <c r="I5" s="15"/>
      <c r="J5" s="15"/>
      <c r="K5" s="17"/>
      <c r="M5" s="158" t="s">
        <v>13</v>
      </c>
      <c r="N5" s="154"/>
      <c r="O5" s="154"/>
      <c r="P5" s="150"/>
    </row>
    <row r="6" spans="1:16" ht="13.5" thickBot="1">
      <c r="A6" s="76" t="s">
        <v>38</v>
      </c>
      <c r="B6" s="117">
        <v>3</v>
      </c>
      <c r="C6" s="124" t="s">
        <v>44</v>
      </c>
      <c r="D6" s="15"/>
      <c r="E6" s="15"/>
      <c r="F6" s="15"/>
      <c r="G6" s="15"/>
      <c r="H6" s="15"/>
      <c r="I6" s="15"/>
      <c r="J6" s="15"/>
      <c r="K6" s="17"/>
      <c r="M6" s="4"/>
      <c r="N6" s="152" t="s">
        <v>3</v>
      </c>
      <c r="O6" s="153"/>
      <c r="P6" s="5" t="s">
        <v>3</v>
      </c>
    </row>
    <row r="7" spans="1:16" ht="13.5" thickBot="1">
      <c r="A7" s="76" t="s">
        <v>37</v>
      </c>
      <c r="B7" s="117">
        <v>4</v>
      </c>
      <c r="C7" s="119" t="s">
        <v>11</v>
      </c>
      <c r="D7" s="15"/>
      <c r="E7" s="15"/>
      <c r="F7" s="15"/>
      <c r="G7" s="15"/>
      <c r="H7" s="15"/>
      <c r="I7" s="15"/>
      <c r="J7" s="15"/>
      <c r="K7" s="17"/>
      <c r="M7" s="116" t="s">
        <v>4</v>
      </c>
      <c r="N7" s="6" t="s">
        <v>5</v>
      </c>
      <c r="O7" s="7" t="s">
        <v>6</v>
      </c>
      <c r="P7" s="8" t="s">
        <v>7</v>
      </c>
    </row>
    <row r="8" spans="1:16" ht="13.5" customHeight="1">
      <c r="A8" s="76" t="s">
        <v>38</v>
      </c>
      <c r="B8" s="117">
        <v>5</v>
      </c>
      <c r="C8" s="119" t="s">
        <v>8</v>
      </c>
      <c r="D8" s="15"/>
      <c r="E8" s="15"/>
      <c r="F8" s="15"/>
      <c r="G8" s="15"/>
      <c r="H8" s="15"/>
      <c r="I8" s="15"/>
      <c r="J8" s="15"/>
      <c r="K8" s="17"/>
      <c r="M8" s="56">
        <v>39871</v>
      </c>
      <c r="N8" s="12">
        <v>5</v>
      </c>
      <c r="O8" s="13">
        <v>12</v>
      </c>
      <c r="P8" s="14">
        <f aca="true" t="shared" si="0" ref="P8:P13">IF(OR(N8&lt;&gt;"",O8&lt;&gt;""),N8*$M$3+O8*$M$2,"")</f>
        <v>2608.156116</v>
      </c>
    </row>
    <row r="9" spans="1:16" ht="13.5" customHeight="1">
      <c r="A9" s="76" t="s">
        <v>38</v>
      </c>
      <c r="B9" s="117">
        <v>6</v>
      </c>
      <c r="C9" s="119" t="s">
        <v>26</v>
      </c>
      <c r="D9" s="15"/>
      <c r="E9" s="15"/>
      <c r="F9" s="15"/>
      <c r="G9" s="15"/>
      <c r="H9" s="15"/>
      <c r="I9" s="15"/>
      <c r="J9" s="15"/>
      <c r="K9" s="17"/>
      <c r="M9" s="46">
        <v>39893</v>
      </c>
      <c r="N9" s="15">
        <v>5</v>
      </c>
      <c r="O9" s="16">
        <v>14</v>
      </c>
      <c r="P9" s="17">
        <f t="shared" si="0"/>
        <v>2664.855162</v>
      </c>
    </row>
    <row r="10" spans="1:16" ht="13.5" customHeight="1">
      <c r="A10" s="76" t="s">
        <v>37</v>
      </c>
      <c r="B10" s="117">
        <v>7</v>
      </c>
      <c r="C10" s="124" t="s">
        <v>45</v>
      </c>
      <c r="D10" s="15"/>
      <c r="E10" s="15"/>
      <c r="F10" s="15"/>
      <c r="G10" s="15"/>
      <c r="H10" s="15"/>
      <c r="I10" s="15"/>
      <c r="J10" s="15"/>
      <c r="K10" s="17"/>
      <c r="M10" s="46"/>
      <c r="N10" s="15"/>
      <c r="O10" s="16"/>
      <c r="P10" s="17">
        <f t="shared" si="0"/>
      </c>
    </row>
    <row r="11" spans="1:16" ht="13.5" customHeight="1" thickBot="1">
      <c r="A11" s="77" t="s">
        <v>38</v>
      </c>
      <c r="B11" s="118">
        <v>8</v>
      </c>
      <c r="C11" s="120" t="s">
        <v>12</v>
      </c>
      <c r="D11" s="18"/>
      <c r="E11" s="18"/>
      <c r="F11" s="18"/>
      <c r="G11" s="18"/>
      <c r="H11" s="18"/>
      <c r="I11" s="18"/>
      <c r="J11" s="18"/>
      <c r="K11" s="19"/>
      <c r="M11" s="46"/>
      <c r="N11" s="15"/>
      <c r="O11" s="16"/>
      <c r="P11" s="17">
        <f t="shared" si="0"/>
      </c>
    </row>
    <row r="12" spans="13:16" ht="12">
      <c r="M12" s="46"/>
      <c r="N12" s="15"/>
      <c r="O12" s="16"/>
      <c r="P12" s="17">
        <f t="shared" si="0"/>
      </c>
    </row>
    <row r="13" spans="13:16" ht="13.5" customHeight="1" thickBot="1">
      <c r="M13" s="57"/>
      <c r="N13" s="18"/>
      <c r="O13" s="18"/>
      <c r="P13" s="19">
        <f t="shared" si="0"/>
      </c>
    </row>
    <row r="14" ht="12.75" thickBot="1"/>
    <row r="15" spans="1:47" ht="13.5" thickBot="1">
      <c r="A15" s="23" t="s">
        <v>4</v>
      </c>
      <c r="B15" s="5" t="s">
        <v>23</v>
      </c>
      <c r="C15" s="8" t="s">
        <v>9</v>
      </c>
      <c r="D15" s="148" t="s">
        <v>31</v>
      </c>
      <c r="E15" s="149"/>
      <c r="F15" s="149"/>
      <c r="G15" s="149"/>
      <c r="H15" s="149"/>
      <c r="I15" s="149"/>
      <c r="J15" s="149"/>
      <c r="K15" s="154"/>
      <c r="L15" s="11"/>
      <c r="M15" s="148" t="s">
        <v>32</v>
      </c>
      <c r="N15" s="149"/>
      <c r="O15" s="149"/>
      <c r="P15" s="149"/>
      <c r="Q15" s="149"/>
      <c r="R15" s="149"/>
      <c r="S15" s="149"/>
      <c r="T15" s="150"/>
      <c r="U15" s="11"/>
      <c r="V15" s="148" t="s">
        <v>36</v>
      </c>
      <c r="W15" s="149"/>
      <c r="X15" s="149"/>
      <c r="Y15" s="149"/>
      <c r="Z15" s="149"/>
      <c r="AA15" s="149"/>
      <c r="AB15" s="149"/>
      <c r="AC15" s="151"/>
      <c r="AD15" s="11"/>
      <c r="AE15" s="148" t="s">
        <v>47</v>
      </c>
      <c r="AF15" s="149"/>
      <c r="AG15" s="149"/>
      <c r="AH15" s="149"/>
      <c r="AI15" s="149"/>
      <c r="AJ15" s="149"/>
      <c r="AK15" s="149"/>
      <c r="AL15" s="150"/>
      <c r="AM15" s="11"/>
      <c r="AN15" s="148" t="s">
        <v>48</v>
      </c>
      <c r="AO15" s="149"/>
      <c r="AP15" s="149"/>
      <c r="AQ15" s="149"/>
      <c r="AR15" s="149"/>
      <c r="AS15" s="149"/>
      <c r="AT15" s="149"/>
      <c r="AU15" s="151"/>
    </row>
    <row r="16" spans="1:47" ht="13.5" thickBot="1">
      <c r="A16" s="32"/>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v>39866</v>
      </c>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
      <c r="A18" s="46">
        <f>IF(A17&lt;&gt;"",A17,"")</f>
        <v>39866</v>
      </c>
      <c r="B18" s="24">
        <f>IF(A18&lt;&gt;"",WEEKDAY(A18),"")</f>
        <v>1</v>
      </c>
      <c r="C18" s="17">
        <f>IF(A18&lt;&gt;"",A18-$A$17,"")</f>
        <v>0</v>
      </c>
      <c r="D18" s="28">
        <v>108</v>
      </c>
      <c r="E18" s="15">
        <v>75</v>
      </c>
      <c r="F18" s="15">
        <v>100</v>
      </c>
      <c r="G18" s="15">
        <v>70</v>
      </c>
      <c r="H18" s="15">
        <v>86</v>
      </c>
      <c r="I18" s="15">
        <v>80</v>
      </c>
      <c r="J18" s="15">
        <v>86</v>
      </c>
      <c r="K18" s="17">
        <v>90</v>
      </c>
      <c r="M18" s="28">
        <f aca="true" t="shared" si="1" ref="M18:M49">IF(D18&lt;&gt;"",D18/$M$2,"")</f>
        <v>3.8095879073520917</v>
      </c>
      <c r="N18" s="15">
        <f aca="true" t="shared" si="2" ref="N18:N49">IF(E18&lt;&gt;"",E18/$M$2,"")</f>
        <v>2.645547157883397</v>
      </c>
      <c r="O18" s="15">
        <f aca="true" t="shared" si="3" ref="O18:O49">IF(F18&lt;&gt;"",F18/$M$2,"")</f>
        <v>3.527396210511196</v>
      </c>
      <c r="P18" s="15">
        <f aca="true" t="shared" si="4" ref="P18:P49">IF(G18&lt;&gt;"",G18/$M$2,"")</f>
        <v>2.4691773473578373</v>
      </c>
      <c r="Q18" s="15">
        <f aca="true" t="shared" si="5" ref="Q18:Q49">IF(H18&lt;&gt;"",H18/$M$2,"")</f>
        <v>3.033560741039629</v>
      </c>
      <c r="R18" s="15">
        <f aca="true" t="shared" si="6" ref="R18:R49">IF(I18&lt;&gt;"",I18/$M$2,"")</f>
        <v>2.821916968408957</v>
      </c>
      <c r="S18" s="15">
        <f aca="true" t="shared" si="7" ref="S18:S49">IF(J18&lt;&gt;"",J18/$M$2,"")</f>
        <v>3.033560741039629</v>
      </c>
      <c r="T18" s="17">
        <f aca="true" t="shared" si="8" ref="T18:T49">IF(K18&lt;&gt;"",K18/$M$2,"")</f>
        <v>3.1746565894600765</v>
      </c>
      <c r="U18" s="49"/>
      <c r="V18" s="50">
        <f>IF(D18&lt;&gt;"",(ROUND((D18/$M$3)*4,0))/4,"")</f>
        <v>0.25</v>
      </c>
      <c r="W18" s="51">
        <f aca="true" t="shared" si="9" ref="W18:AC33">IF(E18&lt;&gt;"",(ROUND((E18/$M$3)*4,0))/4,"")</f>
        <v>0.25</v>
      </c>
      <c r="X18" s="51">
        <f t="shared" si="9"/>
        <v>0.25</v>
      </c>
      <c r="Y18" s="51">
        <f t="shared" si="9"/>
        <v>0.25</v>
      </c>
      <c r="Z18" s="51">
        <f t="shared" si="9"/>
        <v>0.25</v>
      </c>
      <c r="AA18" s="51">
        <f t="shared" si="9"/>
        <v>0.25</v>
      </c>
      <c r="AB18" s="51">
        <f t="shared" si="9"/>
        <v>0.25</v>
      </c>
      <c r="AC18" s="52">
        <f t="shared" si="9"/>
        <v>0.25</v>
      </c>
      <c r="AD18" s="49"/>
      <c r="AE18" s="1"/>
      <c r="AF18" s="65"/>
      <c r="AG18" s="65"/>
      <c r="AH18" s="65"/>
      <c r="AI18" s="65"/>
      <c r="AJ18" s="65"/>
      <c r="AK18" s="65"/>
      <c r="AL18" s="66"/>
      <c r="AM18" s="49"/>
      <c r="AN18" s="64"/>
      <c r="AO18" s="65"/>
      <c r="AP18" s="65"/>
      <c r="AQ18" s="65"/>
      <c r="AR18" s="65"/>
      <c r="AS18" s="65"/>
      <c r="AT18" s="65"/>
      <c r="AU18" s="66"/>
    </row>
    <row r="19" spans="1:47" ht="12">
      <c r="A19" s="46">
        <f aca="true" t="shared" si="10" ref="A19:A80">IF(A18&lt;&gt;"",A18+1,"")</f>
        <v>39867</v>
      </c>
      <c r="B19" s="24">
        <f>IF(A19&lt;&gt;"",WEEKDAY(A19),"")</f>
        <v>2</v>
      </c>
      <c r="C19" s="17">
        <f>IF(A19&lt;&gt;"",A19-$A$17,"")</f>
        <v>1</v>
      </c>
      <c r="D19" s="28">
        <v>114</v>
      </c>
      <c r="E19" s="15">
        <v>86</v>
      </c>
      <c r="F19" s="15">
        <v>114</v>
      </c>
      <c r="G19" s="15">
        <v>80</v>
      </c>
      <c r="H19" s="15">
        <v>98</v>
      </c>
      <c r="I19" s="15">
        <v>83</v>
      </c>
      <c r="J19" s="15">
        <v>97</v>
      </c>
      <c r="K19" s="17">
        <v>107</v>
      </c>
      <c r="M19" s="28">
        <f t="shared" si="1"/>
        <v>4.021231679982764</v>
      </c>
      <c r="N19" s="15">
        <f t="shared" si="2"/>
        <v>3.033560741039629</v>
      </c>
      <c r="O19" s="15">
        <f t="shared" si="3"/>
        <v>4.021231679982764</v>
      </c>
      <c r="P19" s="15">
        <f t="shared" si="4"/>
        <v>2.821916968408957</v>
      </c>
      <c r="Q19" s="15">
        <f t="shared" si="5"/>
        <v>3.456848286300972</v>
      </c>
      <c r="R19" s="15">
        <f t="shared" si="6"/>
        <v>2.927738854724293</v>
      </c>
      <c r="S19" s="15">
        <f t="shared" si="7"/>
        <v>3.42157432419586</v>
      </c>
      <c r="T19" s="17">
        <f t="shared" si="8"/>
        <v>3.7743139452469796</v>
      </c>
      <c r="U19" s="49"/>
      <c r="V19" s="50">
        <f aca="true" t="shared" si="11" ref="V19:AC57">IF(D19&lt;&gt;"",(ROUND((D19/$M$3)*4,0))/4,"")</f>
        <v>0.25</v>
      </c>
      <c r="W19" s="51">
        <f t="shared" si="9"/>
        <v>0.25</v>
      </c>
      <c r="X19" s="51">
        <f t="shared" si="9"/>
        <v>0.25</v>
      </c>
      <c r="Y19" s="51">
        <f t="shared" si="9"/>
        <v>0.25</v>
      </c>
      <c r="Z19" s="51">
        <f t="shared" si="9"/>
        <v>0.25</v>
      </c>
      <c r="AA19" s="51">
        <f t="shared" si="9"/>
        <v>0.25</v>
      </c>
      <c r="AB19" s="51">
        <f t="shared" si="9"/>
        <v>0.25</v>
      </c>
      <c r="AC19" s="52">
        <f t="shared" si="9"/>
        <v>0.25</v>
      </c>
      <c r="AD19" s="49"/>
      <c r="AE19" s="1">
        <f>IF(AND(D19&lt;&gt;"",D18&lt;&gt;""),D19-D18,"")</f>
        <v>6</v>
      </c>
      <c r="AF19" s="1">
        <f aca="true" t="shared" si="12" ref="AF19:AL19">IF(AND(E19&lt;&gt;"",E18&lt;&gt;""),E19-E18,"")</f>
        <v>11</v>
      </c>
      <c r="AG19" s="1">
        <f t="shared" si="12"/>
        <v>14</v>
      </c>
      <c r="AH19" s="1">
        <f t="shared" si="12"/>
        <v>10</v>
      </c>
      <c r="AI19" s="1">
        <f t="shared" si="12"/>
        <v>12</v>
      </c>
      <c r="AJ19" s="1">
        <f t="shared" si="12"/>
        <v>3</v>
      </c>
      <c r="AK19" s="1">
        <f t="shared" si="12"/>
        <v>11</v>
      </c>
      <c r="AL19" s="1">
        <f t="shared" si="12"/>
        <v>17</v>
      </c>
      <c r="AM19" s="49"/>
      <c r="AN19" s="68">
        <f>IF(AND(AE19&lt;&gt;"",D18&lt;&gt;""),100*AE19/D18,"")</f>
        <v>5.555555555555555</v>
      </c>
      <c r="AO19" s="68">
        <f aca="true" t="shared" si="13" ref="AO19:AU19">IF(AND(AF19&lt;&gt;"",E18&lt;&gt;""),100*AF19/E18,"")</f>
        <v>14.666666666666666</v>
      </c>
      <c r="AP19" s="68">
        <f t="shared" si="13"/>
        <v>14</v>
      </c>
      <c r="AQ19" s="68">
        <f t="shared" si="13"/>
        <v>14.285714285714286</v>
      </c>
      <c r="AR19" s="68">
        <f t="shared" si="13"/>
        <v>13.953488372093023</v>
      </c>
      <c r="AS19" s="68">
        <f t="shared" si="13"/>
        <v>3.75</v>
      </c>
      <c r="AT19" s="68">
        <f t="shared" si="13"/>
        <v>12.790697674418604</v>
      </c>
      <c r="AU19" s="69">
        <f t="shared" si="13"/>
        <v>18.88888888888889</v>
      </c>
    </row>
    <row r="20" spans="1:47" ht="12">
      <c r="A20" s="46">
        <f t="shared" si="10"/>
        <v>39868</v>
      </c>
      <c r="B20" s="24">
        <f aca="true" t="shared" si="14" ref="B20:B80">IF(A20&lt;&gt;"",WEEKDAY(A20),"")</f>
        <v>3</v>
      </c>
      <c r="C20" s="17">
        <f aca="true" t="shared" si="15" ref="C20:C80">IF(A20&lt;&gt;"",A20-$A$17,"")</f>
        <v>2</v>
      </c>
      <c r="D20" s="28">
        <v>128</v>
      </c>
      <c r="E20" s="15">
        <v>94</v>
      </c>
      <c r="F20" s="15">
        <v>122</v>
      </c>
      <c r="G20" s="15">
        <v>89</v>
      </c>
      <c r="H20" s="15">
        <v>107</v>
      </c>
      <c r="I20" s="15">
        <v>90</v>
      </c>
      <c r="J20" s="15">
        <v>105</v>
      </c>
      <c r="K20" s="17">
        <v>115</v>
      </c>
      <c r="M20" s="28">
        <f t="shared" si="1"/>
        <v>4.515067149454331</v>
      </c>
      <c r="N20" s="15">
        <f t="shared" si="2"/>
        <v>3.3157524378805245</v>
      </c>
      <c r="O20" s="15">
        <f t="shared" si="3"/>
        <v>4.303423376823659</v>
      </c>
      <c r="P20" s="15">
        <f t="shared" si="4"/>
        <v>3.1393826273549643</v>
      </c>
      <c r="Q20" s="15">
        <f t="shared" si="5"/>
        <v>3.7743139452469796</v>
      </c>
      <c r="R20" s="15">
        <f t="shared" si="6"/>
        <v>3.1746565894600765</v>
      </c>
      <c r="S20" s="15">
        <f t="shared" si="7"/>
        <v>3.703766021036756</v>
      </c>
      <c r="T20" s="17">
        <f t="shared" si="8"/>
        <v>4.056505642087876</v>
      </c>
      <c r="U20" s="49"/>
      <c r="V20" s="50">
        <f t="shared" si="11"/>
        <v>0.25</v>
      </c>
      <c r="W20" s="51">
        <f t="shared" si="9"/>
        <v>0.25</v>
      </c>
      <c r="X20" s="51">
        <f t="shared" si="9"/>
        <v>0.25</v>
      </c>
      <c r="Y20" s="51">
        <f t="shared" si="9"/>
        <v>0.25</v>
      </c>
      <c r="Z20" s="51">
        <f t="shared" si="9"/>
        <v>0.25</v>
      </c>
      <c r="AA20" s="51">
        <f t="shared" si="9"/>
        <v>0.25</v>
      </c>
      <c r="AB20" s="51">
        <f t="shared" si="9"/>
        <v>0.25</v>
      </c>
      <c r="AC20" s="52">
        <f t="shared" si="9"/>
        <v>0.25</v>
      </c>
      <c r="AD20" s="49"/>
      <c r="AE20" s="1">
        <f aca="true" t="shared" si="16" ref="AE20:AE40">IF(AND(D20&lt;&gt;"",D19&lt;&gt;""),D20-D19,"")</f>
        <v>14</v>
      </c>
      <c r="AF20" s="1">
        <f aca="true" t="shared" si="17" ref="AF20:AF40">IF(AND(E20&lt;&gt;"",E19&lt;&gt;""),E20-E19,"")</f>
        <v>8</v>
      </c>
      <c r="AG20" s="1">
        <f aca="true" t="shared" si="18" ref="AG20:AG40">IF(AND(F20&lt;&gt;"",F19&lt;&gt;""),F20-F19,"")</f>
        <v>8</v>
      </c>
      <c r="AH20" s="1">
        <f aca="true" t="shared" si="19" ref="AH20:AH40">IF(AND(G20&lt;&gt;"",G19&lt;&gt;""),G20-G19,"")</f>
        <v>9</v>
      </c>
      <c r="AI20" s="1">
        <f aca="true" t="shared" si="20" ref="AI20:AI40">IF(AND(H20&lt;&gt;"",H19&lt;&gt;""),H20-H19,"")</f>
        <v>9</v>
      </c>
      <c r="AJ20" s="1">
        <f aca="true" t="shared" si="21" ref="AJ20:AJ40">IF(AND(I20&lt;&gt;"",I19&lt;&gt;""),I20-I19,"")</f>
        <v>7</v>
      </c>
      <c r="AK20" s="1">
        <f aca="true" t="shared" si="22" ref="AK20:AK40">IF(AND(J20&lt;&gt;"",J19&lt;&gt;""),J20-J19,"")</f>
        <v>8</v>
      </c>
      <c r="AL20" s="1">
        <f aca="true" t="shared" si="23" ref="AL20:AL40">IF(AND(K20&lt;&gt;"",K19&lt;&gt;""),K20-K19,"")</f>
        <v>8</v>
      </c>
      <c r="AM20" s="49"/>
      <c r="AN20" s="68">
        <f aca="true" t="shared" si="24" ref="AN20:AN40">IF(AND(AE20&lt;&gt;"",D19&lt;&gt;""),100*AE20/D19,"")</f>
        <v>12.280701754385966</v>
      </c>
      <c r="AO20" s="68">
        <f aca="true" t="shared" si="25" ref="AO20:AO40">IF(AND(AF20&lt;&gt;"",E19&lt;&gt;""),100*AF20/E19,"")</f>
        <v>9.30232558139535</v>
      </c>
      <c r="AP20" s="68">
        <f aca="true" t="shared" si="26" ref="AP20:AP40">IF(AND(AG20&lt;&gt;"",F19&lt;&gt;""),100*AG20/F19,"")</f>
        <v>7.017543859649122</v>
      </c>
      <c r="AQ20" s="68">
        <f aca="true" t="shared" si="27" ref="AQ20:AQ40">IF(AND(AH20&lt;&gt;"",G19&lt;&gt;""),100*AH20/G19,"")</f>
        <v>11.25</v>
      </c>
      <c r="AR20" s="68">
        <f aca="true" t="shared" si="28" ref="AR20:AR40">IF(AND(AI20&lt;&gt;"",H19&lt;&gt;""),100*AI20/H19,"")</f>
        <v>9.183673469387756</v>
      </c>
      <c r="AS20" s="68">
        <f aca="true" t="shared" si="29" ref="AS20:AS40">IF(AND(AJ20&lt;&gt;"",I19&lt;&gt;""),100*AJ20/I19,"")</f>
        <v>8.433734939759036</v>
      </c>
      <c r="AT20" s="68">
        <f aca="true" t="shared" si="30" ref="AT20:AT40">IF(AND(AK20&lt;&gt;"",J19&lt;&gt;""),100*AK20/J19,"")</f>
        <v>8.24742268041237</v>
      </c>
      <c r="AU20" s="69">
        <f aca="true" t="shared" si="31" ref="AU20:AU40">IF(AND(AL20&lt;&gt;"",K19&lt;&gt;""),100*AL20/K19,"")</f>
        <v>7.4766355140186915</v>
      </c>
    </row>
    <row r="21" spans="1:47" ht="12">
      <c r="A21" s="46">
        <f t="shared" si="10"/>
        <v>39869</v>
      </c>
      <c r="B21" s="24">
        <f t="shared" si="14"/>
        <v>4</v>
      </c>
      <c r="C21" s="17">
        <f t="shared" si="15"/>
        <v>3</v>
      </c>
      <c r="D21" s="28">
        <v>142</v>
      </c>
      <c r="E21" s="15">
        <v>107</v>
      </c>
      <c r="F21" s="15">
        <v>135</v>
      </c>
      <c r="G21" s="15">
        <v>100</v>
      </c>
      <c r="H21" s="15">
        <v>115</v>
      </c>
      <c r="I21" s="15">
        <v>87</v>
      </c>
      <c r="J21" s="15">
        <v>123</v>
      </c>
      <c r="K21" s="17">
        <v>133</v>
      </c>
      <c r="M21" s="28">
        <f t="shared" si="1"/>
        <v>5.008902618925898</v>
      </c>
      <c r="N21" s="15">
        <f t="shared" si="2"/>
        <v>3.7743139452469796</v>
      </c>
      <c r="O21" s="15">
        <f t="shared" si="3"/>
        <v>4.761984884190115</v>
      </c>
      <c r="P21" s="15">
        <f t="shared" si="4"/>
        <v>3.527396210511196</v>
      </c>
      <c r="Q21" s="15">
        <f t="shared" si="5"/>
        <v>4.056505642087876</v>
      </c>
      <c r="R21" s="15">
        <f t="shared" si="6"/>
        <v>3.0688347031447405</v>
      </c>
      <c r="S21" s="15">
        <f t="shared" si="7"/>
        <v>4.338697338928771</v>
      </c>
      <c r="T21" s="17">
        <f t="shared" si="8"/>
        <v>4.691436959979891</v>
      </c>
      <c r="U21" s="49"/>
      <c r="V21" s="50">
        <f t="shared" si="11"/>
        <v>0.25</v>
      </c>
      <c r="W21" s="51">
        <f t="shared" si="9"/>
        <v>0.25</v>
      </c>
      <c r="X21" s="51">
        <f t="shared" si="9"/>
        <v>0.25</v>
      </c>
      <c r="Y21" s="51">
        <f t="shared" si="9"/>
        <v>0.25</v>
      </c>
      <c r="Z21" s="51">
        <f t="shared" si="9"/>
        <v>0.25</v>
      </c>
      <c r="AA21" s="51">
        <f t="shared" si="9"/>
        <v>0.25</v>
      </c>
      <c r="AB21" s="51">
        <f t="shared" si="9"/>
        <v>0.25</v>
      </c>
      <c r="AC21" s="52">
        <f t="shared" si="9"/>
        <v>0.25</v>
      </c>
      <c r="AD21" s="49"/>
      <c r="AE21" s="1">
        <f t="shared" si="16"/>
        <v>14</v>
      </c>
      <c r="AF21" s="1">
        <f t="shared" si="17"/>
        <v>13</v>
      </c>
      <c r="AG21" s="1">
        <f t="shared" si="18"/>
        <v>13</v>
      </c>
      <c r="AH21" s="1">
        <f t="shared" si="19"/>
        <v>11</v>
      </c>
      <c r="AI21" s="1">
        <f t="shared" si="20"/>
        <v>8</v>
      </c>
      <c r="AJ21" s="1">
        <f t="shared" si="21"/>
        <v>-3</v>
      </c>
      <c r="AK21" s="1">
        <f t="shared" si="22"/>
        <v>18</v>
      </c>
      <c r="AL21" s="1">
        <f t="shared" si="23"/>
        <v>18</v>
      </c>
      <c r="AM21" s="49"/>
      <c r="AN21" s="68">
        <f t="shared" si="24"/>
        <v>10.9375</v>
      </c>
      <c r="AO21" s="68">
        <f t="shared" si="25"/>
        <v>13.829787234042554</v>
      </c>
      <c r="AP21" s="68">
        <f t="shared" si="26"/>
        <v>10.655737704918034</v>
      </c>
      <c r="AQ21" s="68">
        <f t="shared" si="27"/>
        <v>12.359550561797754</v>
      </c>
      <c r="AR21" s="68">
        <f t="shared" si="28"/>
        <v>7.4766355140186915</v>
      </c>
      <c r="AS21" s="68">
        <f t="shared" si="29"/>
        <v>-3.3333333333333335</v>
      </c>
      <c r="AT21" s="68">
        <f t="shared" si="30"/>
        <v>17.142857142857142</v>
      </c>
      <c r="AU21" s="69">
        <f t="shared" si="31"/>
        <v>15.652173913043478</v>
      </c>
    </row>
    <row r="22" spans="1:47" ht="12">
      <c r="A22" s="46">
        <f t="shared" si="10"/>
        <v>39870</v>
      </c>
      <c r="B22" s="24">
        <f t="shared" si="14"/>
        <v>5</v>
      </c>
      <c r="C22" s="17">
        <f t="shared" si="15"/>
        <v>4</v>
      </c>
      <c r="D22" s="28">
        <v>150</v>
      </c>
      <c r="E22" s="15">
        <v>110</v>
      </c>
      <c r="F22" s="15">
        <v>144</v>
      </c>
      <c r="G22" s="15">
        <v>113</v>
      </c>
      <c r="H22" s="15">
        <v>124</v>
      </c>
      <c r="I22" s="15">
        <v>105</v>
      </c>
      <c r="J22" s="15">
        <v>131</v>
      </c>
      <c r="K22" s="17">
        <v>141</v>
      </c>
      <c r="M22" s="28">
        <f t="shared" si="1"/>
        <v>5.291094315766794</v>
      </c>
      <c r="N22" s="15">
        <f t="shared" si="2"/>
        <v>3.8801358315623156</v>
      </c>
      <c r="O22" s="15">
        <f t="shared" si="3"/>
        <v>5.079450543136122</v>
      </c>
      <c r="P22" s="15">
        <f t="shared" si="4"/>
        <v>3.9859577178776515</v>
      </c>
      <c r="Q22" s="15">
        <f t="shared" si="5"/>
        <v>4.373971301033883</v>
      </c>
      <c r="R22" s="15">
        <f t="shared" si="6"/>
        <v>3.703766021036756</v>
      </c>
      <c r="S22" s="15">
        <f t="shared" si="7"/>
        <v>4.620889035769667</v>
      </c>
      <c r="T22" s="17">
        <f t="shared" si="8"/>
        <v>4.973628656820787</v>
      </c>
      <c r="U22" s="49"/>
      <c r="V22" s="50">
        <f t="shared" si="11"/>
        <v>0.25</v>
      </c>
      <c r="W22" s="51">
        <f t="shared" si="9"/>
        <v>0.25</v>
      </c>
      <c r="X22" s="51">
        <f t="shared" si="9"/>
        <v>0.25</v>
      </c>
      <c r="Y22" s="51">
        <f t="shared" si="9"/>
        <v>0.25</v>
      </c>
      <c r="Z22" s="51">
        <f t="shared" si="9"/>
        <v>0.25</v>
      </c>
      <c r="AA22" s="51">
        <f t="shared" si="9"/>
        <v>0.25</v>
      </c>
      <c r="AB22" s="51">
        <f t="shared" si="9"/>
        <v>0.25</v>
      </c>
      <c r="AC22" s="52">
        <f t="shared" si="9"/>
        <v>0.25</v>
      </c>
      <c r="AD22" s="49"/>
      <c r="AE22" s="1">
        <f t="shared" si="16"/>
        <v>8</v>
      </c>
      <c r="AF22" s="1">
        <f t="shared" si="17"/>
        <v>3</v>
      </c>
      <c r="AG22" s="1">
        <f t="shared" si="18"/>
        <v>9</v>
      </c>
      <c r="AH22" s="1">
        <f t="shared" si="19"/>
        <v>13</v>
      </c>
      <c r="AI22" s="1">
        <f t="shared" si="20"/>
        <v>9</v>
      </c>
      <c r="AJ22" s="1">
        <f t="shared" si="21"/>
        <v>18</v>
      </c>
      <c r="AK22" s="1">
        <f t="shared" si="22"/>
        <v>8</v>
      </c>
      <c r="AL22" s="1">
        <f t="shared" si="23"/>
        <v>8</v>
      </c>
      <c r="AM22" s="49"/>
      <c r="AN22" s="68">
        <f t="shared" si="24"/>
        <v>5.633802816901408</v>
      </c>
      <c r="AO22" s="68">
        <f t="shared" si="25"/>
        <v>2.803738317757009</v>
      </c>
      <c r="AP22" s="68">
        <f t="shared" si="26"/>
        <v>6.666666666666667</v>
      </c>
      <c r="AQ22" s="68">
        <f t="shared" si="27"/>
        <v>13</v>
      </c>
      <c r="AR22" s="68">
        <f t="shared" si="28"/>
        <v>7.826086956521739</v>
      </c>
      <c r="AS22" s="68">
        <f t="shared" si="29"/>
        <v>20.689655172413794</v>
      </c>
      <c r="AT22" s="68">
        <f t="shared" si="30"/>
        <v>6.504065040650406</v>
      </c>
      <c r="AU22" s="69">
        <f t="shared" si="31"/>
        <v>6.015037593984962</v>
      </c>
    </row>
    <row r="23" spans="1:47" ht="12">
      <c r="A23" s="46">
        <f t="shared" si="10"/>
        <v>39871</v>
      </c>
      <c r="B23" s="24">
        <f t="shared" si="14"/>
        <v>6</v>
      </c>
      <c r="C23" s="17">
        <f t="shared" si="15"/>
        <v>5</v>
      </c>
      <c r="D23" s="28">
        <v>164</v>
      </c>
      <c r="E23" s="15">
        <v>124</v>
      </c>
      <c r="F23" s="15">
        <v>153</v>
      </c>
      <c r="G23" s="15">
        <v>124</v>
      </c>
      <c r="H23" s="15">
        <v>131</v>
      </c>
      <c r="I23" s="15">
        <v>121</v>
      </c>
      <c r="J23" s="15">
        <v>140</v>
      </c>
      <c r="K23" s="17">
        <v>150</v>
      </c>
      <c r="M23" s="28">
        <f t="shared" si="1"/>
        <v>5.784929785238361</v>
      </c>
      <c r="N23" s="15">
        <f t="shared" si="2"/>
        <v>4.373971301033883</v>
      </c>
      <c r="O23" s="15">
        <f t="shared" si="3"/>
        <v>5.39691620208213</v>
      </c>
      <c r="P23" s="15">
        <f t="shared" si="4"/>
        <v>4.373971301033883</v>
      </c>
      <c r="Q23" s="15">
        <f t="shared" si="5"/>
        <v>4.620889035769667</v>
      </c>
      <c r="R23" s="15">
        <f t="shared" si="6"/>
        <v>4.268149414718548</v>
      </c>
      <c r="S23" s="15">
        <f t="shared" si="7"/>
        <v>4.938354694715675</v>
      </c>
      <c r="T23" s="17">
        <f t="shared" si="8"/>
        <v>5.291094315766794</v>
      </c>
      <c r="U23" s="49"/>
      <c r="V23" s="50">
        <f t="shared" si="11"/>
        <v>0.25</v>
      </c>
      <c r="W23" s="51">
        <f t="shared" si="9"/>
        <v>0.25</v>
      </c>
      <c r="X23" s="51">
        <f t="shared" si="9"/>
        <v>0.25</v>
      </c>
      <c r="Y23" s="51">
        <f t="shared" si="9"/>
        <v>0.25</v>
      </c>
      <c r="Z23" s="51">
        <f t="shared" si="9"/>
        <v>0.25</v>
      </c>
      <c r="AA23" s="51">
        <f t="shared" si="9"/>
        <v>0.25</v>
      </c>
      <c r="AB23" s="51">
        <f t="shared" si="9"/>
        <v>0.25</v>
      </c>
      <c r="AC23" s="52">
        <f t="shared" si="9"/>
        <v>0.25</v>
      </c>
      <c r="AD23" s="49"/>
      <c r="AE23" s="1">
        <f t="shared" si="16"/>
        <v>14</v>
      </c>
      <c r="AF23" s="1">
        <f t="shared" si="17"/>
        <v>14</v>
      </c>
      <c r="AG23" s="1">
        <f t="shared" si="18"/>
        <v>9</v>
      </c>
      <c r="AH23" s="1">
        <f t="shared" si="19"/>
        <v>11</v>
      </c>
      <c r="AI23" s="1">
        <f t="shared" si="20"/>
        <v>7</v>
      </c>
      <c r="AJ23" s="1">
        <f t="shared" si="21"/>
        <v>16</v>
      </c>
      <c r="AK23" s="1">
        <f t="shared" si="22"/>
        <v>9</v>
      </c>
      <c r="AL23" s="1">
        <f t="shared" si="23"/>
        <v>9</v>
      </c>
      <c r="AM23" s="49"/>
      <c r="AN23" s="68">
        <f t="shared" si="24"/>
        <v>9.333333333333334</v>
      </c>
      <c r="AO23" s="68">
        <f t="shared" si="25"/>
        <v>12.727272727272727</v>
      </c>
      <c r="AP23" s="68">
        <f t="shared" si="26"/>
        <v>6.25</v>
      </c>
      <c r="AQ23" s="68">
        <f t="shared" si="27"/>
        <v>9.734513274336283</v>
      </c>
      <c r="AR23" s="68">
        <f t="shared" si="28"/>
        <v>5.645161290322581</v>
      </c>
      <c r="AS23" s="68">
        <f t="shared" si="29"/>
        <v>15.238095238095237</v>
      </c>
      <c r="AT23" s="68">
        <f t="shared" si="30"/>
        <v>6.870229007633588</v>
      </c>
      <c r="AU23" s="69">
        <f t="shared" si="31"/>
        <v>6.382978723404255</v>
      </c>
    </row>
    <row r="24" spans="1:47" ht="12">
      <c r="A24" s="46">
        <f t="shared" si="10"/>
        <v>39872</v>
      </c>
      <c r="B24" s="24">
        <f t="shared" si="14"/>
        <v>7</v>
      </c>
      <c r="C24" s="17">
        <f t="shared" si="15"/>
        <v>6</v>
      </c>
      <c r="D24" s="28">
        <v>178</v>
      </c>
      <c r="E24" s="15">
        <v>120</v>
      </c>
      <c r="F24" s="15">
        <v>163</v>
      </c>
      <c r="G24" s="15">
        <v>135</v>
      </c>
      <c r="H24" s="15">
        <v>136</v>
      </c>
      <c r="I24" s="15">
        <v>125</v>
      </c>
      <c r="J24" s="15">
        <v>149</v>
      </c>
      <c r="K24" s="17">
        <v>159</v>
      </c>
      <c r="M24" s="28">
        <f t="shared" si="1"/>
        <v>6.278765254709929</v>
      </c>
      <c r="N24" s="15">
        <f t="shared" si="2"/>
        <v>4.232875452613436</v>
      </c>
      <c r="O24" s="15">
        <f t="shared" si="3"/>
        <v>5.749655823133249</v>
      </c>
      <c r="P24" s="15">
        <f t="shared" si="4"/>
        <v>4.761984884190115</v>
      </c>
      <c r="Q24" s="15">
        <f t="shared" si="5"/>
        <v>4.797258846295227</v>
      </c>
      <c r="R24" s="15">
        <f t="shared" si="6"/>
        <v>4.409245263138995</v>
      </c>
      <c r="S24" s="15">
        <f t="shared" si="7"/>
        <v>5.255820353661682</v>
      </c>
      <c r="T24" s="17">
        <f t="shared" si="8"/>
        <v>5.608559974712802</v>
      </c>
      <c r="U24" s="49"/>
      <c r="V24" s="50">
        <f t="shared" si="11"/>
        <v>0.5</v>
      </c>
      <c r="W24" s="51">
        <f t="shared" si="9"/>
        <v>0.25</v>
      </c>
      <c r="X24" s="51">
        <f t="shared" si="9"/>
        <v>0.25</v>
      </c>
      <c r="Y24" s="51">
        <f t="shared" si="9"/>
        <v>0.25</v>
      </c>
      <c r="Z24" s="51">
        <f t="shared" si="9"/>
        <v>0.25</v>
      </c>
      <c r="AA24" s="51">
        <f t="shared" si="9"/>
        <v>0.25</v>
      </c>
      <c r="AB24" s="51">
        <f t="shared" si="9"/>
        <v>0.25</v>
      </c>
      <c r="AC24" s="52">
        <f t="shared" si="9"/>
        <v>0.25</v>
      </c>
      <c r="AD24" s="49"/>
      <c r="AE24" s="1">
        <f t="shared" si="16"/>
        <v>14</v>
      </c>
      <c r="AF24" s="1">
        <f t="shared" si="17"/>
        <v>-4</v>
      </c>
      <c r="AG24" s="1">
        <f t="shared" si="18"/>
        <v>10</v>
      </c>
      <c r="AH24" s="1">
        <f t="shared" si="19"/>
        <v>11</v>
      </c>
      <c r="AI24" s="1">
        <f t="shared" si="20"/>
        <v>5</v>
      </c>
      <c r="AJ24" s="1">
        <f t="shared" si="21"/>
        <v>4</v>
      </c>
      <c r="AK24" s="1">
        <f t="shared" si="22"/>
        <v>9</v>
      </c>
      <c r="AL24" s="1">
        <f t="shared" si="23"/>
        <v>9</v>
      </c>
      <c r="AM24" s="49"/>
      <c r="AN24" s="68">
        <f t="shared" si="24"/>
        <v>8.536585365853659</v>
      </c>
      <c r="AO24" s="68">
        <f t="shared" si="25"/>
        <v>-3.225806451612903</v>
      </c>
      <c r="AP24" s="68">
        <f t="shared" si="26"/>
        <v>6.5359477124183005</v>
      </c>
      <c r="AQ24" s="68">
        <f t="shared" si="27"/>
        <v>8.870967741935484</v>
      </c>
      <c r="AR24" s="68">
        <f t="shared" si="28"/>
        <v>3.816793893129771</v>
      </c>
      <c r="AS24" s="68">
        <f t="shared" si="29"/>
        <v>3.3057851239669422</v>
      </c>
      <c r="AT24" s="68">
        <f t="shared" si="30"/>
        <v>6.428571428571429</v>
      </c>
      <c r="AU24" s="69">
        <f t="shared" si="31"/>
        <v>6</v>
      </c>
    </row>
    <row r="25" spans="1:47" ht="12">
      <c r="A25" s="46">
        <f t="shared" si="10"/>
        <v>39873</v>
      </c>
      <c r="B25" s="24">
        <f t="shared" si="14"/>
        <v>1</v>
      </c>
      <c r="C25" s="17">
        <f t="shared" si="15"/>
        <v>7</v>
      </c>
      <c r="D25" s="28">
        <v>201</v>
      </c>
      <c r="E25" s="15">
        <v>159</v>
      </c>
      <c r="F25" s="15">
        <v>196</v>
      </c>
      <c r="G25" s="15">
        <v>164</v>
      </c>
      <c r="H25" s="15">
        <v>174</v>
      </c>
      <c r="I25" s="15">
        <v>166</v>
      </c>
      <c r="J25" s="15">
        <v>179</v>
      </c>
      <c r="K25" s="17">
        <v>189</v>
      </c>
      <c r="M25" s="28">
        <f t="shared" si="1"/>
        <v>7.090066383127504</v>
      </c>
      <c r="N25" s="15">
        <f t="shared" si="2"/>
        <v>5.608559974712802</v>
      </c>
      <c r="O25" s="15">
        <f t="shared" si="3"/>
        <v>6.913696572601944</v>
      </c>
      <c r="P25" s="15">
        <f t="shared" si="4"/>
        <v>5.784929785238361</v>
      </c>
      <c r="Q25" s="15">
        <f t="shared" si="5"/>
        <v>6.137669406289481</v>
      </c>
      <c r="R25" s="15">
        <f t="shared" si="6"/>
        <v>5.855477709448586</v>
      </c>
      <c r="S25" s="15">
        <f t="shared" si="7"/>
        <v>6.314039216815041</v>
      </c>
      <c r="T25" s="17">
        <f t="shared" si="8"/>
        <v>6.66677883786616</v>
      </c>
      <c r="U25" s="49"/>
      <c r="V25" s="50">
        <f t="shared" si="11"/>
        <v>0.5</v>
      </c>
      <c r="W25" s="51">
        <f t="shared" si="9"/>
        <v>0.25</v>
      </c>
      <c r="X25" s="51">
        <f t="shared" si="9"/>
        <v>0.5</v>
      </c>
      <c r="Y25" s="51">
        <f t="shared" si="9"/>
        <v>0.25</v>
      </c>
      <c r="Z25" s="51">
        <f t="shared" si="9"/>
        <v>0.5</v>
      </c>
      <c r="AA25" s="51">
        <f t="shared" si="9"/>
        <v>0.25</v>
      </c>
      <c r="AB25" s="51">
        <f t="shared" si="9"/>
        <v>0.5</v>
      </c>
      <c r="AC25" s="52">
        <f t="shared" si="9"/>
        <v>0.5</v>
      </c>
      <c r="AD25" s="49"/>
      <c r="AE25" s="1">
        <f t="shared" si="16"/>
        <v>23</v>
      </c>
      <c r="AF25" s="1">
        <f t="shared" si="17"/>
        <v>39</v>
      </c>
      <c r="AG25" s="1">
        <f t="shared" si="18"/>
        <v>33</v>
      </c>
      <c r="AH25" s="1">
        <f t="shared" si="19"/>
        <v>29</v>
      </c>
      <c r="AI25" s="1">
        <f t="shared" si="20"/>
        <v>38</v>
      </c>
      <c r="AJ25" s="1">
        <f t="shared" si="21"/>
        <v>41</v>
      </c>
      <c r="AK25" s="1">
        <f t="shared" si="22"/>
        <v>30</v>
      </c>
      <c r="AL25" s="1">
        <f t="shared" si="23"/>
        <v>30</v>
      </c>
      <c r="AM25" s="49"/>
      <c r="AN25" s="68">
        <f t="shared" si="24"/>
        <v>12.92134831460674</v>
      </c>
      <c r="AO25" s="68">
        <f t="shared" si="25"/>
        <v>32.5</v>
      </c>
      <c r="AP25" s="68">
        <f t="shared" si="26"/>
        <v>20.245398773006134</v>
      </c>
      <c r="AQ25" s="68">
        <f t="shared" si="27"/>
        <v>21.48148148148148</v>
      </c>
      <c r="AR25" s="68">
        <f t="shared" si="28"/>
        <v>27.941176470588236</v>
      </c>
      <c r="AS25" s="68">
        <f t="shared" si="29"/>
        <v>32.8</v>
      </c>
      <c r="AT25" s="68">
        <f t="shared" si="30"/>
        <v>20.13422818791946</v>
      </c>
      <c r="AU25" s="69">
        <f t="shared" si="31"/>
        <v>18.867924528301888</v>
      </c>
    </row>
    <row r="26" spans="1:47" ht="12">
      <c r="A26" s="46">
        <f t="shared" si="10"/>
        <v>39874</v>
      </c>
      <c r="B26" s="24">
        <f t="shared" si="14"/>
        <v>2</v>
      </c>
      <c r="C26" s="17">
        <f t="shared" si="15"/>
        <v>8</v>
      </c>
      <c r="D26" s="28">
        <v>210</v>
      </c>
      <c r="E26" s="15">
        <v>172</v>
      </c>
      <c r="F26" s="15">
        <v>204</v>
      </c>
      <c r="G26" s="15">
        <v>180</v>
      </c>
      <c r="H26" s="15">
        <v>187</v>
      </c>
      <c r="I26" s="15">
        <v>176</v>
      </c>
      <c r="J26" s="15">
        <v>189</v>
      </c>
      <c r="K26" s="17">
        <v>199</v>
      </c>
      <c r="M26" s="28">
        <f t="shared" si="1"/>
        <v>7.407532042073512</v>
      </c>
      <c r="N26" s="15">
        <f t="shared" si="2"/>
        <v>6.067121482079258</v>
      </c>
      <c r="O26" s="15">
        <f t="shared" si="3"/>
        <v>7.19588826944284</v>
      </c>
      <c r="P26" s="15">
        <f t="shared" si="4"/>
        <v>6.349313178920153</v>
      </c>
      <c r="Q26" s="15">
        <f t="shared" si="5"/>
        <v>6.596230913655937</v>
      </c>
      <c r="R26" s="15">
        <f t="shared" si="6"/>
        <v>6.208217330499705</v>
      </c>
      <c r="S26" s="15">
        <f t="shared" si="7"/>
        <v>6.66677883786616</v>
      </c>
      <c r="T26" s="17">
        <f t="shared" si="8"/>
        <v>7.01951845891728</v>
      </c>
      <c r="U26" s="49"/>
      <c r="V26" s="50">
        <f t="shared" si="11"/>
        <v>0.5</v>
      </c>
      <c r="W26" s="51">
        <f t="shared" si="9"/>
        <v>0.5</v>
      </c>
      <c r="X26" s="51">
        <f t="shared" si="9"/>
        <v>0.5</v>
      </c>
      <c r="Y26" s="51">
        <f t="shared" si="9"/>
        <v>0.5</v>
      </c>
      <c r="Z26" s="51">
        <f t="shared" si="9"/>
        <v>0.5</v>
      </c>
      <c r="AA26" s="51">
        <f t="shared" si="9"/>
        <v>0.5</v>
      </c>
      <c r="AB26" s="51">
        <f t="shared" si="9"/>
        <v>0.5</v>
      </c>
      <c r="AC26" s="52">
        <f t="shared" si="9"/>
        <v>0.5</v>
      </c>
      <c r="AD26" s="49"/>
      <c r="AE26" s="1">
        <f t="shared" si="16"/>
        <v>9</v>
      </c>
      <c r="AF26" s="1">
        <f t="shared" si="17"/>
        <v>13</v>
      </c>
      <c r="AG26" s="1">
        <f t="shared" si="18"/>
        <v>8</v>
      </c>
      <c r="AH26" s="1">
        <f t="shared" si="19"/>
        <v>16</v>
      </c>
      <c r="AI26" s="1">
        <f t="shared" si="20"/>
        <v>13</v>
      </c>
      <c r="AJ26" s="1">
        <f t="shared" si="21"/>
        <v>10</v>
      </c>
      <c r="AK26" s="1">
        <f t="shared" si="22"/>
        <v>10</v>
      </c>
      <c r="AL26" s="1">
        <f t="shared" si="23"/>
        <v>10</v>
      </c>
      <c r="AM26" s="49"/>
      <c r="AN26" s="68">
        <f t="shared" si="24"/>
        <v>4.477611940298507</v>
      </c>
      <c r="AO26" s="68">
        <f t="shared" si="25"/>
        <v>8.176100628930818</v>
      </c>
      <c r="AP26" s="68">
        <f t="shared" si="26"/>
        <v>4.081632653061225</v>
      </c>
      <c r="AQ26" s="68">
        <f t="shared" si="27"/>
        <v>9.75609756097561</v>
      </c>
      <c r="AR26" s="68">
        <f t="shared" si="28"/>
        <v>7.471264367816092</v>
      </c>
      <c r="AS26" s="68">
        <f t="shared" si="29"/>
        <v>6.024096385542169</v>
      </c>
      <c r="AT26" s="68">
        <f t="shared" si="30"/>
        <v>5.58659217877095</v>
      </c>
      <c r="AU26" s="69">
        <f t="shared" si="31"/>
        <v>5.291005291005291</v>
      </c>
    </row>
    <row r="27" spans="1:47" ht="12">
      <c r="A27" s="46">
        <f t="shared" si="10"/>
        <v>39875</v>
      </c>
      <c r="B27" s="24">
        <f t="shared" si="14"/>
        <v>3</v>
      </c>
      <c r="C27" s="17">
        <f t="shared" si="15"/>
        <v>9</v>
      </c>
      <c r="D27" s="28">
        <v>226</v>
      </c>
      <c r="E27" s="15">
        <v>191</v>
      </c>
      <c r="F27" s="15">
        <v>223</v>
      </c>
      <c r="G27" s="15">
        <v>193</v>
      </c>
      <c r="H27" s="15">
        <v>204</v>
      </c>
      <c r="I27" s="15">
        <v>190</v>
      </c>
      <c r="J27" s="15">
        <v>205</v>
      </c>
      <c r="K27" s="17">
        <v>215</v>
      </c>
      <c r="M27" s="28">
        <f t="shared" si="1"/>
        <v>7.971915435755303</v>
      </c>
      <c r="N27" s="15">
        <f t="shared" si="2"/>
        <v>6.737326762076385</v>
      </c>
      <c r="O27" s="15">
        <f t="shared" si="3"/>
        <v>7.8660935494399675</v>
      </c>
      <c r="P27" s="15">
        <f t="shared" si="4"/>
        <v>6.807874686286609</v>
      </c>
      <c r="Q27" s="15">
        <f t="shared" si="5"/>
        <v>7.19588826944284</v>
      </c>
      <c r="R27" s="15">
        <f t="shared" si="6"/>
        <v>6.7020527999712725</v>
      </c>
      <c r="S27" s="15">
        <f t="shared" si="7"/>
        <v>7.231162231547952</v>
      </c>
      <c r="T27" s="17">
        <f t="shared" si="8"/>
        <v>7.583901852599071</v>
      </c>
      <c r="U27" s="49"/>
      <c r="V27" s="50">
        <f t="shared" si="11"/>
        <v>0.5</v>
      </c>
      <c r="W27" s="51">
        <f t="shared" si="9"/>
        <v>0.5</v>
      </c>
      <c r="X27" s="51">
        <f t="shared" si="9"/>
        <v>0.5</v>
      </c>
      <c r="Y27" s="51">
        <f t="shared" si="9"/>
        <v>0.5</v>
      </c>
      <c r="Z27" s="51">
        <f t="shared" si="9"/>
        <v>0.5</v>
      </c>
      <c r="AA27" s="51">
        <f t="shared" si="9"/>
        <v>0.5</v>
      </c>
      <c r="AB27" s="51">
        <f t="shared" si="9"/>
        <v>0.5</v>
      </c>
      <c r="AC27" s="52">
        <f t="shared" si="9"/>
        <v>0.5</v>
      </c>
      <c r="AD27" s="49"/>
      <c r="AE27" s="1">
        <f t="shared" si="16"/>
        <v>16</v>
      </c>
      <c r="AF27" s="1">
        <f t="shared" si="17"/>
        <v>19</v>
      </c>
      <c r="AG27" s="1">
        <f t="shared" si="18"/>
        <v>19</v>
      </c>
      <c r="AH27" s="1">
        <f t="shared" si="19"/>
        <v>13</v>
      </c>
      <c r="AI27" s="1">
        <f t="shared" si="20"/>
        <v>17</v>
      </c>
      <c r="AJ27" s="1">
        <f t="shared" si="21"/>
        <v>14</v>
      </c>
      <c r="AK27" s="1">
        <f t="shared" si="22"/>
        <v>16</v>
      </c>
      <c r="AL27" s="1">
        <f t="shared" si="23"/>
        <v>16</v>
      </c>
      <c r="AM27" s="49"/>
      <c r="AN27" s="68">
        <f t="shared" si="24"/>
        <v>7.619047619047619</v>
      </c>
      <c r="AO27" s="68">
        <f t="shared" si="25"/>
        <v>11.046511627906977</v>
      </c>
      <c r="AP27" s="68">
        <f t="shared" si="26"/>
        <v>9.313725490196079</v>
      </c>
      <c r="AQ27" s="68">
        <f t="shared" si="27"/>
        <v>7.222222222222222</v>
      </c>
      <c r="AR27" s="68">
        <f t="shared" si="28"/>
        <v>9.090909090909092</v>
      </c>
      <c r="AS27" s="68">
        <f t="shared" si="29"/>
        <v>7.954545454545454</v>
      </c>
      <c r="AT27" s="68">
        <f t="shared" si="30"/>
        <v>8.465608465608465</v>
      </c>
      <c r="AU27" s="69">
        <f t="shared" si="31"/>
        <v>8.040201005025125</v>
      </c>
    </row>
    <row r="28" spans="1:47" ht="12">
      <c r="A28" s="46">
        <f t="shared" si="10"/>
        <v>39876</v>
      </c>
      <c r="B28" s="24">
        <f t="shared" si="14"/>
        <v>4</v>
      </c>
      <c r="C28" s="17">
        <f t="shared" si="15"/>
        <v>10</v>
      </c>
      <c r="D28" s="28">
        <v>231</v>
      </c>
      <c r="E28" s="15">
        <v>198</v>
      </c>
      <c r="F28" s="15">
        <v>230</v>
      </c>
      <c r="G28" s="15">
        <v>211</v>
      </c>
      <c r="H28" s="15">
        <v>216</v>
      </c>
      <c r="I28" s="15">
        <v>199</v>
      </c>
      <c r="J28" s="15">
        <v>214</v>
      </c>
      <c r="K28" s="17">
        <v>224</v>
      </c>
      <c r="M28" s="28">
        <f t="shared" si="1"/>
        <v>8.148285246280864</v>
      </c>
      <c r="N28" s="15">
        <f t="shared" si="2"/>
        <v>6.984244496812169</v>
      </c>
      <c r="O28" s="15">
        <f t="shared" si="3"/>
        <v>8.113011284175752</v>
      </c>
      <c r="P28" s="15">
        <f t="shared" si="4"/>
        <v>7.442806004178624</v>
      </c>
      <c r="Q28" s="15">
        <f t="shared" si="5"/>
        <v>7.6191758147041835</v>
      </c>
      <c r="R28" s="15">
        <f t="shared" si="6"/>
        <v>7.01951845891728</v>
      </c>
      <c r="S28" s="15">
        <f t="shared" si="7"/>
        <v>7.548627890493959</v>
      </c>
      <c r="T28" s="17">
        <f t="shared" si="8"/>
        <v>7.90136751154508</v>
      </c>
      <c r="U28" s="49"/>
      <c r="V28" s="50">
        <f t="shared" si="11"/>
        <v>0.5</v>
      </c>
      <c r="W28" s="51">
        <f t="shared" si="9"/>
        <v>0.5</v>
      </c>
      <c r="X28" s="51">
        <f t="shared" si="9"/>
        <v>0.5</v>
      </c>
      <c r="Y28" s="51">
        <f t="shared" si="9"/>
        <v>0.5</v>
      </c>
      <c r="Z28" s="51">
        <f t="shared" si="9"/>
        <v>0.5</v>
      </c>
      <c r="AA28" s="51">
        <f t="shared" si="9"/>
        <v>0.5</v>
      </c>
      <c r="AB28" s="51">
        <f t="shared" si="9"/>
        <v>0.5</v>
      </c>
      <c r="AC28" s="52">
        <f t="shared" si="9"/>
        <v>0.5</v>
      </c>
      <c r="AD28" s="49"/>
      <c r="AE28" s="1">
        <f t="shared" si="16"/>
        <v>5</v>
      </c>
      <c r="AF28" s="1">
        <f t="shared" si="17"/>
        <v>7</v>
      </c>
      <c r="AG28" s="1">
        <f t="shared" si="18"/>
        <v>7</v>
      </c>
      <c r="AH28" s="1">
        <f t="shared" si="19"/>
        <v>18</v>
      </c>
      <c r="AI28" s="1">
        <f t="shared" si="20"/>
        <v>12</v>
      </c>
      <c r="AJ28" s="1">
        <f t="shared" si="21"/>
        <v>9</v>
      </c>
      <c r="AK28" s="1">
        <f t="shared" si="22"/>
        <v>9</v>
      </c>
      <c r="AL28" s="1">
        <f t="shared" si="23"/>
        <v>9</v>
      </c>
      <c r="AM28" s="49"/>
      <c r="AN28" s="68">
        <f t="shared" si="24"/>
        <v>2.2123893805309733</v>
      </c>
      <c r="AO28" s="68">
        <f t="shared" si="25"/>
        <v>3.6649214659685865</v>
      </c>
      <c r="AP28" s="68">
        <f t="shared" si="26"/>
        <v>3.1390134529147984</v>
      </c>
      <c r="AQ28" s="68">
        <f t="shared" si="27"/>
        <v>9.32642487046632</v>
      </c>
      <c r="AR28" s="68">
        <f t="shared" si="28"/>
        <v>5.882352941176471</v>
      </c>
      <c r="AS28" s="68">
        <f t="shared" si="29"/>
        <v>4.7368421052631575</v>
      </c>
      <c r="AT28" s="68">
        <f t="shared" si="30"/>
        <v>4.390243902439025</v>
      </c>
      <c r="AU28" s="69">
        <f t="shared" si="31"/>
        <v>4.186046511627907</v>
      </c>
    </row>
    <row r="29" spans="1:47" ht="12">
      <c r="A29" s="46">
        <f t="shared" si="10"/>
        <v>39877</v>
      </c>
      <c r="B29" s="24">
        <f t="shared" si="14"/>
        <v>5</v>
      </c>
      <c r="C29" s="17">
        <f t="shared" si="15"/>
        <v>11</v>
      </c>
      <c r="D29" s="28">
        <v>247</v>
      </c>
      <c r="E29" s="15">
        <v>197</v>
      </c>
      <c r="F29" s="15">
        <v>245</v>
      </c>
      <c r="G29" s="15">
        <v>215</v>
      </c>
      <c r="H29" s="15">
        <v>222</v>
      </c>
      <c r="I29" s="15">
        <v>212</v>
      </c>
      <c r="J29" s="15">
        <v>233</v>
      </c>
      <c r="K29" s="17">
        <v>243</v>
      </c>
      <c r="M29" s="28">
        <f t="shared" si="1"/>
        <v>8.712668639962654</v>
      </c>
      <c r="N29" s="15">
        <f t="shared" si="2"/>
        <v>6.9489705347070565</v>
      </c>
      <c r="O29" s="15">
        <f t="shared" si="3"/>
        <v>8.64212071575243</v>
      </c>
      <c r="P29" s="15">
        <f t="shared" si="4"/>
        <v>7.583901852599071</v>
      </c>
      <c r="Q29" s="15">
        <f t="shared" si="5"/>
        <v>7.830819587334855</v>
      </c>
      <c r="R29" s="15">
        <f t="shared" si="6"/>
        <v>7.478079966283736</v>
      </c>
      <c r="S29" s="15">
        <f t="shared" si="7"/>
        <v>8.218833170491086</v>
      </c>
      <c r="T29" s="17">
        <f t="shared" si="8"/>
        <v>8.571572791542206</v>
      </c>
      <c r="U29" s="49"/>
      <c r="V29" s="50">
        <f t="shared" si="11"/>
        <v>0.5</v>
      </c>
      <c r="W29" s="51">
        <f t="shared" si="9"/>
        <v>0.5</v>
      </c>
      <c r="X29" s="51">
        <f t="shared" si="9"/>
        <v>0.5</v>
      </c>
      <c r="Y29" s="51">
        <f t="shared" si="9"/>
        <v>0.5</v>
      </c>
      <c r="Z29" s="51">
        <f t="shared" si="9"/>
        <v>0.5</v>
      </c>
      <c r="AA29" s="51">
        <f t="shared" si="9"/>
        <v>0.5</v>
      </c>
      <c r="AB29" s="51">
        <f t="shared" si="9"/>
        <v>0.5</v>
      </c>
      <c r="AC29" s="52">
        <f t="shared" si="9"/>
        <v>0.5</v>
      </c>
      <c r="AD29" s="49"/>
      <c r="AE29" s="1">
        <f t="shared" si="16"/>
        <v>16</v>
      </c>
      <c r="AF29" s="1">
        <f t="shared" si="17"/>
        <v>-1</v>
      </c>
      <c r="AG29" s="1">
        <f t="shared" si="18"/>
        <v>15</v>
      </c>
      <c r="AH29" s="1">
        <f t="shared" si="19"/>
        <v>4</v>
      </c>
      <c r="AI29" s="1">
        <f t="shared" si="20"/>
        <v>6</v>
      </c>
      <c r="AJ29" s="1">
        <f t="shared" si="21"/>
        <v>13</v>
      </c>
      <c r="AK29" s="1">
        <f t="shared" si="22"/>
        <v>19</v>
      </c>
      <c r="AL29" s="1">
        <f t="shared" si="23"/>
        <v>19</v>
      </c>
      <c r="AM29" s="49"/>
      <c r="AN29" s="68">
        <f t="shared" si="24"/>
        <v>6.926406926406926</v>
      </c>
      <c r="AO29" s="68">
        <f t="shared" si="25"/>
        <v>-0.5050505050505051</v>
      </c>
      <c r="AP29" s="68">
        <f t="shared" si="26"/>
        <v>6.521739130434782</v>
      </c>
      <c r="AQ29" s="68">
        <f t="shared" si="27"/>
        <v>1.8957345971563981</v>
      </c>
      <c r="AR29" s="68">
        <f t="shared" si="28"/>
        <v>2.7777777777777777</v>
      </c>
      <c r="AS29" s="68">
        <f t="shared" si="29"/>
        <v>6.532663316582915</v>
      </c>
      <c r="AT29" s="68">
        <f t="shared" si="30"/>
        <v>8.878504672897197</v>
      </c>
      <c r="AU29" s="69">
        <f t="shared" si="31"/>
        <v>8.482142857142858</v>
      </c>
    </row>
    <row r="30" spans="1:47" ht="12">
      <c r="A30" s="46">
        <f t="shared" si="10"/>
        <v>39878</v>
      </c>
      <c r="B30" s="24">
        <f t="shared" si="14"/>
        <v>6</v>
      </c>
      <c r="C30" s="17">
        <f t="shared" si="15"/>
        <v>12</v>
      </c>
      <c r="D30" s="28">
        <v>251</v>
      </c>
      <c r="E30" s="15">
        <v>200</v>
      </c>
      <c r="F30" s="15">
        <v>252</v>
      </c>
      <c r="G30" s="15">
        <v>224</v>
      </c>
      <c r="H30" s="15">
        <v>232</v>
      </c>
      <c r="I30" s="15">
        <v>218</v>
      </c>
      <c r="J30" s="15">
        <v>236</v>
      </c>
      <c r="K30" s="17">
        <v>246</v>
      </c>
      <c r="M30" s="28">
        <f t="shared" si="1"/>
        <v>8.853764488383103</v>
      </c>
      <c r="N30" s="15">
        <f t="shared" si="2"/>
        <v>7.054792421022392</v>
      </c>
      <c r="O30" s="15">
        <f t="shared" si="3"/>
        <v>8.889038450488215</v>
      </c>
      <c r="P30" s="15">
        <f t="shared" si="4"/>
        <v>7.90136751154508</v>
      </c>
      <c r="Q30" s="15">
        <f t="shared" si="5"/>
        <v>8.183559208385974</v>
      </c>
      <c r="R30" s="15">
        <f t="shared" si="6"/>
        <v>7.689723738914408</v>
      </c>
      <c r="S30" s="15">
        <f t="shared" si="7"/>
        <v>8.324655056806423</v>
      </c>
      <c r="T30" s="17">
        <f t="shared" si="8"/>
        <v>8.677394677857542</v>
      </c>
      <c r="U30" s="49"/>
      <c r="V30" s="50">
        <f t="shared" si="11"/>
        <v>0.5</v>
      </c>
      <c r="W30" s="51">
        <f t="shared" si="9"/>
        <v>0.5</v>
      </c>
      <c r="X30" s="51">
        <f t="shared" si="9"/>
        <v>0.5</v>
      </c>
      <c r="Y30" s="51">
        <f t="shared" si="9"/>
        <v>0.5</v>
      </c>
      <c r="Z30" s="51">
        <f t="shared" si="9"/>
        <v>0.5</v>
      </c>
      <c r="AA30" s="51">
        <f t="shared" si="9"/>
        <v>0.5</v>
      </c>
      <c r="AB30" s="51">
        <f t="shared" si="9"/>
        <v>0.5</v>
      </c>
      <c r="AC30" s="52">
        <f t="shared" si="9"/>
        <v>0.5</v>
      </c>
      <c r="AD30" s="49"/>
      <c r="AE30" s="1">
        <f t="shared" si="16"/>
        <v>4</v>
      </c>
      <c r="AF30" s="1">
        <f t="shared" si="17"/>
        <v>3</v>
      </c>
      <c r="AG30" s="1">
        <f t="shared" si="18"/>
        <v>7</v>
      </c>
      <c r="AH30" s="1">
        <f t="shared" si="19"/>
        <v>9</v>
      </c>
      <c r="AI30" s="1">
        <f t="shared" si="20"/>
        <v>10</v>
      </c>
      <c r="AJ30" s="1">
        <f t="shared" si="21"/>
        <v>6</v>
      </c>
      <c r="AK30" s="1">
        <f t="shared" si="22"/>
        <v>3</v>
      </c>
      <c r="AL30" s="1">
        <f t="shared" si="23"/>
        <v>3</v>
      </c>
      <c r="AM30" s="49"/>
      <c r="AN30" s="68">
        <f t="shared" si="24"/>
        <v>1.6194331983805668</v>
      </c>
      <c r="AO30" s="68">
        <f t="shared" si="25"/>
        <v>1.5228426395939085</v>
      </c>
      <c r="AP30" s="68">
        <f t="shared" si="26"/>
        <v>2.857142857142857</v>
      </c>
      <c r="AQ30" s="68">
        <f t="shared" si="27"/>
        <v>4.186046511627907</v>
      </c>
      <c r="AR30" s="68">
        <f t="shared" si="28"/>
        <v>4.504504504504505</v>
      </c>
      <c r="AS30" s="68">
        <f t="shared" si="29"/>
        <v>2.830188679245283</v>
      </c>
      <c r="AT30" s="68">
        <f t="shared" si="30"/>
        <v>1.2875536480686696</v>
      </c>
      <c r="AU30" s="69">
        <f t="shared" si="31"/>
        <v>1.2345679012345678</v>
      </c>
    </row>
    <row r="31" spans="1:47" ht="12">
      <c r="A31" s="46">
        <f t="shared" si="10"/>
        <v>39879</v>
      </c>
      <c r="B31" s="24">
        <f t="shared" si="14"/>
        <v>7</v>
      </c>
      <c r="C31" s="17">
        <f t="shared" si="15"/>
        <v>13</v>
      </c>
      <c r="D31" s="28">
        <v>266</v>
      </c>
      <c r="E31" s="15">
        <v>212</v>
      </c>
      <c r="F31" s="15">
        <v>265</v>
      </c>
      <c r="G31" s="15">
        <v>228</v>
      </c>
      <c r="H31" s="15">
        <v>250</v>
      </c>
      <c r="I31" s="15">
        <v>233</v>
      </c>
      <c r="J31" s="15">
        <v>246</v>
      </c>
      <c r="K31" s="17">
        <v>256</v>
      </c>
      <c r="M31" s="28">
        <f t="shared" si="1"/>
        <v>9.382873919959781</v>
      </c>
      <c r="N31" s="15">
        <f t="shared" si="2"/>
        <v>7.478079966283736</v>
      </c>
      <c r="O31" s="15">
        <f t="shared" si="3"/>
        <v>9.34759995785467</v>
      </c>
      <c r="P31" s="15">
        <f t="shared" si="4"/>
        <v>8.042463359965527</v>
      </c>
      <c r="Q31" s="15">
        <f t="shared" si="5"/>
        <v>8.81849052627799</v>
      </c>
      <c r="R31" s="15">
        <f t="shared" si="6"/>
        <v>8.218833170491086</v>
      </c>
      <c r="S31" s="15">
        <f t="shared" si="7"/>
        <v>8.677394677857542</v>
      </c>
      <c r="T31" s="17">
        <f t="shared" si="8"/>
        <v>9.030134298908662</v>
      </c>
      <c r="U31" s="49"/>
      <c r="V31" s="50">
        <f t="shared" si="11"/>
        <v>0.5</v>
      </c>
      <c r="W31" s="51">
        <f t="shared" si="9"/>
        <v>0.5</v>
      </c>
      <c r="X31" s="51">
        <f t="shared" si="9"/>
        <v>0.5</v>
      </c>
      <c r="Y31" s="51">
        <f t="shared" si="9"/>
        <v>0.5</v>
      </c>
      <c r="Z31" s="51">
        <f t="shared" si="9"/>
        <v>0.5</v>
      </c>
      <c r="AA31" s="51">
        <f t="shared" si="9"/>
        <v>0.5</v>
      </c>
      <c r="AB31" s="51">
        <f t="shared" si="9"/>
        <v>0.5</v>
      </c>
      <c r="AC31" s="52">
        <f t="shared" si="9"/>
        <v>0.5</v>
      </c>
      <c r="AD31" s="49"/>
      <c r="AE31" s="1">
        <f t="shared" si="16"/>
        <v>15</v>
      </c>
      <c r="AF31" s="1">
        <f t="shared" si="17"/>
        <v>12</v>
      </c>
      <c r="AG31" s="1">
        <f t="shared" si="18"/>
        <v>13</v>
      </c>
      <c r="AH31" s="1">
        <f t="shared" si="19"/>
        <v>4</v>
      </c>
      <c r="AI31" s="1">
        <f t="shared" si="20"/>
        <v>18</v>
      </c>
      <c r="AJ31" s="1">
        <f t="shared" si="21"/>
        <v>15</v>
      </c>
      <c r="AK31" s="1">
        <f t="shared" si="22"/>
        <v>10</v>
      </c>
      <c r="AL31" s="1">
        <f t="shared" si="23"/>
        <v>10</v>
      </c>
      <c r="AM31" s="49"/>
      <c r="AN31" s="68">
        <f t="shared" si="24"/>
        <v>5.9760956175298805</v>
      </c>
      <c r="AO31" s="68">
        <f t="shared" si="25"/>
        <v>6</v>
      </c>
      <c r="AP31" s="68">
        <f t="shared" si="26"/>
        <v>5.158730158730159</v>
      </c>
      <c r="AQ31" s="68">
        <f t="shared" si="27"/>
        <v>1.7857142857142858</v>
      </c>
      <c r="AR31" s="68">
        <f t="shared" si="28"/>
        <v>7.758620689655173</v>
      </c>
      <c r="AS31" s="68">
        <f t="shared" si="29"/>
        <v>6.8807339449541285</v>
      </c>
      <c r="AT31" s="68">
        <f t="shared" si="30"/>
        <v>4.237288135593221</v>
      </c>
      <c r="AU31" s="69">
        <f t="shared" si="31"/>
        <v>4.065040650406504</v>
      </c>
    </row>
    <row r="32" spans="1:47" ht="12">
      <c r="A32" s="46">
        <f t="shared" si="10"/>
        <v>39880</v>
      </c>
      <c r="B32" s="24">
        <f t="shared" si="14"/>
        <v>1</v>
      </c>
      <c r="C32" s="17">
        <f t="shared" si="15"/>
        <v>14</v>
      </c>
      <c r="D32" s="28">
        <v>281</v>
      </c>
      <c r="E32" s="15">
        <v>220</v>
      </c>
      <c r="F32" s="15">
        <v>275</v>
      </c>
      <c r="G32" s="15">
        <v>236</v>
      </c>
      <c r="H32" s="15">
        <v>251</v>
      </c>
      <c r="I32" s="15">
        <v>238</v>
      </c>
      <c r="J32" s="15">
        <v>241</v>
      </c>
      <c r="K32" s="17">
        <v>263</v>
      </c>
      <c r="M32" s="28">
        <f t="shared" si="1"/>
        <v>9.911983351536461</v>
      </c>
      <c r="N32" s="15">
        <f t="shared" si="2"/>
        <v>7.760271663124631</v>
      </c>
      <c r="O32" s="15">
        <f t="shared" si="3"/>
        <v>9.700339578905789</v>
      </c>
      <c r="P32" s="15">
        <f t="shared" si="4"/>
        <v>8.324655056806423</v>
      </c>
      <c r="Q32" s="15">
        <f t="shared" si="5"/>
        <v>8.853764488383103</v>
      </c>
      <c r="R32" s="15">
        <f t="shared" si="6"/>
        <v>8.395202981016647</v>
      </c>
      <c r="S32" s="15">
        <f t="shared" si="7"/>
        <v>8.501024867331983</v>
      </c>
      <c r="T32" s="17">
        <f t="shared" si="8"/>
        <v>9.277052033644445</v>
      </c>
      <c r="U32" s="49"/>
      <c r="V32" s="50">
        <f t="shared" si="11"/>
        <v>0.5</v>
      </c>
      <c r="W32" s="51">
        <f t="shared" si="9"/>
        <v>0.5</v>
      </c>
      <c r="X32" s="51">
        <f t="shared" si="9"/>
        <v>0.5</v>
      </c>
      <c r="Y32" s="51">
        <f t="shared" si="9"/>
        <v>0.5</v>
      </c>
      <c r="Z32" s="51">
        <f t="shared" si="9"/>
        <v>0.5</v>
      </c>
      <c r="AA32" s="51">
        <f t="shared" si="9"/>
        <v>0.5</v>
      </c>
      <c r="AB32" s="51">
        <f t="shared" si="9"/>
        <v>0.5</v>
      </c>
      <c r="AC32" s="52">
        <f t="shared" si="9"/>
        <v>0.5</v>
      </c>
      <c r="AD32" s="49"/>
      <c r="AE32" s="1">
        <f t="shared" si="16"/>
        <v>15</v>
      </c>
      <c r="AF32" s="1">
        <f t="shared" si="17"/>
        <v>8</v>
      </c>
      <c r="AG32" s="1">
        <f t="shared" si="18"/>
        <v>10</v>
      </c>
      <c r="AH32" s="1">
        <f t="shared" si="19"/>
        <v>8</v>
      </c>
      <c r="AI32" s="1">
        <f t="shared" si="20"/>
        <v>1</v>
      </c>
      <c r="AJ32" s="1">
        <f t="shared" si="21"/>
        <v>5</v>
      </c>
      <c r="AK32" s="1">
        <f t="shared" si="22"/>
        <v>-5</v>
      </c>
      <c r="AL32" s="1">
        <f t="shared" si="23"/>
        <v>7</v>
      </c>
      <c r="AM32" s="49"/>
      <c r="AN32" s="68">
        <f t="shared" si="24"/>
        <v>5.639097744360902</v>
      </c>
      <c r="AO32" s="68">
        <f t="shared" si="25"/>
        <v>3.7735849056603774</v>
      </c>
      <c r="AP32" s="68">
        <f t="shared" si="26"/>
        <v>3.7735849056603774</v>
      </c>
      <c r="AQ32" s="68">
        <f t="shared" si="27"/>
        <v>3.508771929824561</v>
      </c>
      <c r="AR32" s="68">
        <f t="shared" si="28"/>
        <v>0.4</v>
      </c>
      <c r="AS32" s="68">
        <f t="shared" si="29"/>
        <v>2.1459227467811157</v>
      </c>
      <c r="AT32" s="68">
        <f t="shared" si="30"/>
        <v>-2.032520325203252</v>
      </c>
      <c r="AU32" s="69">
        <f t="shared" si="31"/>
        <v>2.734375</v>
      </c>
    </row>
    <row r="33" spans="1:47" ht="12">
      <c r="A33" s="46">
        <f t="shared" si="10"/>
        <v>39881</v>
      </c>
      <c r="B33" s="24">
        <f t="shared" si="14"/>
        <v>2</v>
      </c>
      <c r="C33" s="17">
        <f t="shared" si="15"/>
        <v>15</v>
      </c>
      <c r="D33" s="28">
        <v>293</v>
      </c>
      <c r="E33" s="15">
        <v>235</v>
      </c>
      <c r="F33" s="15">
        <v>286</v>
      </c>
      <c r="G33" s="15">
        <v>252</v>
      </c>
      <c r="H33" s="15">
        <v>266</v>
      </c>
      <c r="I33" s="15">
        <v>253</v>
      </c>
      <c r="J33" s="15">
        <v>269</v>
      </c>
      <c r="K33" s="17">
        <v>274</v>
      </c>
      <c r="M33" s="28">
        <f t="shared" si="1"/>
        <v>10.335270896797805</v>
      </c>
      <c r="N33" s="15">
        <f t="shared" si="2"/>
        <v>8.28938109470131</v>
      </c>
      <c r="O33" s="15">
        <f t="shared" si="3"/>
        <v>10.08835316206202</v>
      </c>
      <c r="P33" s="15">
        <f t="shared" si="4"/>
        <v>8.889038450488215</v>
      </c>
      <c r="Q33" s="15">
        <f t="shared" si="5"/>
        <v>9.382873919959781</v>
      </c>
      <c r="R33" s="15">
        <f t="shared" si="6"/>
        <v>8.924312412593325</v>
      </c>
      <c r="S33" s="15">
        <f t="shared" si="7"/>
        <v>9.488695806275118</v>
      </c>
      <c r="T33" s="17">
        <f t="shared" si="8"/>
        <v>9.665065616800677</v>
      </c>
      <c r="U33" s="49"/>
      <c r="V33" s="50">
        <f t="shared" si="11"/>
        <v>0.75</v>
      </c>
      <c r="W33" s="51">
        <f t="shared" si="9"/>
        <v>0.5</v>
      </c>
      <c r="X33" s="51">
        <f t="shared" si="9"/>
        <v>0.75</v>
      </c>
      <c r="Y33" s="51">
        <f t="shared" si="9"/>
        <v>0.5</v>
      </c>
      <c r="Z33" s="51">
        <f t="shared" si="9"/>
        <v>0.5</v>
      </c>
      <c r="AA33" s="51">
        <f t="shared" si="9"/>
        <v>0.5</v>
      </c>
      <c r="AB33" s="51">
        <f t="shared" si="9"/>
        <v>0.5</v>
      </c>
      <c r="AC33" s="52">
        <f t="shared" si="9"/>
        <v>0.5</v>
      </c>
      <c r="AD33" s="49"/>
      <c r="AE33" s="1">
        <f t="shared" si="16"/>
        <v>12</v>
      </c>
      <c r="AF33" s="1">
        <f t="shared" si="17"/>
        <v>15</v>
      </c>
      <c r="AG33" s="1">
        <f t="shared" si="18"/>
        <v>11</v>
      </c>
      <c r="AH33" s="1">
        <f t="shared" si="19"/>
        <v>16</v>
      </c>
      <c r="AI33" s="1">
        <f t="shared" si="20"/>
        <v>15</v>
      </c>
      <c r="AJ33" s="1">
        <f t="shared" si="21"/>
        <v>15</v>
      </c>
      <c r="AK33" s="1">
        <f t="shared" si="22"/>
        <v>28</v>
      </c>
      <c r="AL33" s="1">
        <f t="shared" si="23"/>
        <v>11</v>
      </c>
      <c r="AM33" s="49"/>
      <c r="AN33" s="68">
        <f t="shared" si="24"/>
        <v>4.270462633451957</v>
      </c>
      <c r="AO33" s="68">
        <f t="shared" si="25"/>
        <v>6.818181818181818</v>
      </c>
      <c r="AP33" s="68">
        <f t="shared" si="26"/>
        <v>4</v>
      </c>
      <c r="AQ33" s="68">
        <f t="shared" si="27"/>
        <v>6.779661016949152</v>
      </c>
      <c r="AR33" s="68">
        <f t="shared" si="28"/>
        <v>5.9760956175298805</v>
      </c>
      <c r="AS33" s="68">
        <f t="shared" si="29"/>
        <v>6.302521008403361</v>
      </c>
      <c r="AT33" s="68">
        <f t="shared" si="30"/>
        <v>11.618257261410788</v>
      </c>
      <c r="AU33" s="69">
        <f t="shared" si="31"/>
        <v>4.182509505703422</v>
      </c>
    </row>
    <row r="34" spans="1:47" ht="12">
      <c r="A34" s="46">
        <f t="shared" si="10"/>
        <v>39882</v>
      </c>
      <c r="B34" s="24">
        <f t="shared" si="14"/>
        <v>3</v>
      </c>
      <c r="C34" s="17">
        <f t="shared" si="15"/>
        <v>16</v>
      </c>
      <c r="D34" s="28">
        <v>303</v>
      </c>
      <c r="E34" s="15">
        <v>251</v>
      </c>
      <c r="F34" s="15">
        <v>303</v>
      </c>
      <c r="G34" s="15">
        <v>263</v>
      </c>
      <c r="H34" s="15">
        <v>288</v>
      </c>
      <c r="I34" s="15">
        <v>264</v>
      </c>
      <c r="J34" s="15">
        <v>287</v>
      </c>
      <c r="K34" s="17">
        <v>293</v>
      </c>
      <c r="M34" s="28">
        <f t="shared" si="1"/>
        <v>10.688010517848925</v>
      </c>
      <c r="N34" s="15">
        <f t="shared" si="2"/>
        <v>8.853764488383103</v>
      </c>
      <c r="O34" s="15">
        <f t="shared" si="3"/>
        <v>10.688010517848925</v>
      </c>
      <c r="P34" s="15">
        <f t="shared" si="4"/>
        <v>9.277052033644445</v>
      </c>
      <c r="Q34" s="15">
        <f t="shared" si="5"/>
        <v>10.158901086272245</v>
      </c>
      <c r="R34" s="15">
        <f t="shared" si="6"/>
        <v>9.312325995749557</v>
      </c>
      <c r="S34" s="15">
        <f t="shared" si="7"/>
        <v>10.123627124167133</v>
      </c>
      <c r="T34" s="17">
        <f t="shared" si="8"/>
        <v>10.335270896797805</v>
      </c>
      <c r="U34" s="49"/>
      <c r="V34" s="50">
        <f t="shared" si="11"/>
        <v>0.75</v>
      </c>
      <c r="W34" s="51">
        <f t="shared" si="11"/>
        <v>0.5</v>
      </c>
      <c r="X34" s="51">
        <f t="shared" si="11"/>
        <v>0.75</v>
      </c>
      <c r="Y34" s="51">
        <f t="shared" si="11"/>
        <v>0.5</v>
      </c>
      <c r="Z34" s="51">
        <f t="shared" si="11"/>
        <v>0.75</v>
      </c>
      <c r="AA34" s="51">
        <f t="shared" si="11"/>
        <v>0.5</v>
      </c>
      <c r="AB34" s="51">
        <f t="shared" si="11"/>
        <v>0.75</v>
      </c>
      <c r="AC34" s="52">
        <f t="shared" si="11"/>
        <v>0.75</v>
      </c>
      <c r="AD34" s="49"/>
      <c r="AE34" s="1">
        <f t="shared" si="16"/>
        <v>10</v>
      </c>
      <c r="AF34" s="1">
        <f t="shared" si="17"/>
        <v>16</v>
      </c>
      <c r="AG34" s="1">
        <f t="shared" si="18"/>
        <v>17</v>
      </c>
      <c r="AH34" s="1">
        <f t="shared" si="19"/>
        <v>11</v>
      </c>
      <c r="AI34" s="1">
        <f t="shared" si="20"/>
        <v>22</v>
      </c>
      <c r="AJ34" s="1">
        <f t="shared" si="21"/>
        <v>11</v>
      </c>
      <c r="AK34" s="1">
        <f t="shared" si="22"/>
        <v>18</v>
      </c>
      <c r="AL34" s="1">
        <f t="shared" si="23"/>
        <v>19</v>
      </c>
      <c r="AM34" s="49"/>
      <c r="AN34" s="68">
        <f t="shared" si="24"/>
        <v>3.4129692832764507</v>
      </c>
      <c r="AO34" s="68">
        <f t="shared" si="25"/>
        <v>6.808510638297872</v>
      </c>
      <c r="AP34" s="68">
        <f t="shared" si="26"/>
        <v>5.944055944055944</v>
      </c>
      <c r="AQ34" s="68">
        <f t="shared" si="27"/>
        <v>4.365079365079365</v>
      </c>
      <c r="AR34" s="68">
        <f t="shared" si="28"/>
        <v>8.270676691729323</v>
      </c>
      <c r="AS34" s="68">
        <f t="shared" si="29"/>
        <v>4.3478260869565215</v>
      </c>
      <c r="AT34" s="68">
        <f t="shared" si="30"/>
        <v>6.691449814126394</v>
      </c>
      <c r="AU34" s="69">
        <f t="shared" si="31"/>
        <v>6.934306569343065</v>
      </c>
    </row>
    <row r="35" spans="1:47" ht="12">
      <c r="A35" s="46">
        <f t="shared" si="10"/>
        <v>39883</v>
      </c>
      <c r="B35" s="24">
        <f t="shared" si="14"/>
        <v>4</v>
      </c>
      <c r="C35" s="17">
        <f t="shared" si="15"/>
        <v>17</v>
      </c>
      <c r="D35" s="28">
        <v>322</v>
      </c>
      <c r="E35" s="15">
        <v>267</v>
      </c>
      <c r="F35" s="15">
        <v>332</v>
      </c>
      <c r="G35" s="15">
        <v>285</v>
      </c>
      <c r="H35" s="15">
        <v>300</v>
      </c>
      <c r="I35" s="15">
        <v>276</v>
      </c>
      <c r="J35" s="15">
        <v>302</v>
      </c>
      <c r="K35" s="17">
        <v>313</v>
      </c>
      <c r="M35" s="28">
        <f t="shared" si="1"/>
        <v>11.358215797846052</v>
      </c>
      <c r="N35" s="15">
        <f t="shared" si="2"/>
        <v>9.418147882064893</v>
      </c>
      <c r="O35" s="15">
        <f t="shared" si="3"/>
        <v>11.710955418897171</v>
      </c>
      <c r="P35" s="15">
        <f t="shared" si="4"/>
        <v>10.053079199956908</v>
      </c>
      <c r="Q35" s="15">
        <f t="shared" si="5"/>
        <v>10.582188631533588</v>
      </c>
      <c r="R35" s="15">
        <f t="shared" si="6"/>
        <v>9.7356135410109</v>
      </c>
      <c r="S35" s="15">
        <f t="shared" si="7"/>
        <v>10.652736555743813</v>
      </c>
      <c r="T35" s="17">
        <f t="shared" si="8"/>
        <v>11.040750138900044</v>
      </c>
      <c r="U35" s="49"/>
      <c r="V35" s="50">
        <f t="shared" si="11"/>
        <v>0.75</v>
      </c>
      <c r="W35" s="51">
        <f t="shared" si="11"/>
        <v>0.5</v>
      </c>
      <c r="X35" s="51">
        <f t="shared" si="11"/>
        <v>0.75</v>
      </c>
      <c r="Y35" s="51">
        <f t="shared" si="11"/>
        <v>0.75</v>
      </c>
      <c r="Z35" s="51">
        <f t="shared" si="11"/>
        <v>0.75</v>
      </c>
      <c r="AA35" s="51">
        <f t="shared" si="11"/>
        <v>0.5</v>
      </c>
      <c r="AB35" s="51">
        <f t="shared" si="11"/>
        <v>0.75</v>
      </c>
      <c r="AC35" s="52">
        <f t="shared" si="11"/>
        <v>0.75</v>
      </c>
      <c r="AD35" s="49"/>
      <c r="AE35" s="1">
        <f t="shared" si="16"/>
        <v>19</v>
      </c>
      <c r="AF35" s="1">
        <f t="shared" si="17"/>
        <v>16</v>
      </c>
      <c r="AG35" s="1">
        <f t="shared" si="18"/>
        <v>29</v>
      </c>
      <c r="AH35" s="1">
        <f t="shared" si="19"/>
        <v>22</v>
      </c>
      <c r="AI35" s="1">
        <f t="shared" si="20"/>
        <v>12</v>
      </c>
      <c r="AJ35" s="1">
        <f t="shared" si="21"/>
        <v>12</v>
      </c>
      <c r="AK35" s="1">
        <f t="shared" si="22"/>
        <v>15</v>
      </c>
      <c r="AL35" s="1">
        <f t="shared" si="23"/>
        <v>20</v>
      </c>
      <c r="AM35" s="49"/>
      <c r="AN35" s="68">
        <f t="shared" si="24"/>
        <v>6.270627062706271</v>
      </c>
      <c r="AO35" s="68">
        <f t="shared" si="25"/>
        <v>6.374501992031872</v>
      </c>
      <c r="AP35" s="68">
        <f t="shared" si="26"/>
        <v>9.570957095709572</v>
      </c>
      <c r="AQ35" s="68">
        <f t="shared" si="27"/>
        <v>8.365019011406844</v>
      </c>
      <c r="AR35" s="68">
        <f t="shared" si="28"/>
        <v>4.166666666666667</v>
      </c>
      <c r="AS35" s="68">
        <f t="shared" si="29"/>
        <v>4.545454545454546</v>
      </c>
      <c r="AT35" s="68">
        <f t="shared" si="30"/>
        <v>5.2264808362369335</v>
      </c>
      <c r="AU35" s="69">
        <f t="shared" si="31"/>
        <v>6.825938566552901</v>
      </c>
    </row>
    <row r="36" spans="1:47" ht="12">
      <c r="A36" s="46">
        <f t="shared" si="10"/>
        <v>39884</v>
      </c>
      <c r="B36" s="24">
        <f t="shared" si="14"/>
        <v>5</v>
      </c>
      <c r="C36" s="17">
        <f t="shared" si="15"/>
        <v>18</v>
      </c>
      <c r="D36" s="28">
        <v>350</v>
      </c>
      <c r="E36" s="15">
        <v>295</v>
      </c>
      <c r="F36" s="15">
        <v>361</v>
      </c>
      <c r="G36" s="15">
        <v>306</v>
      </c>
      <c r="H36" s="15">
        <v>322</v>
      </c>
      <c r="I36" s="15">
        <v>286</v>
      </c>
      <c r="J36" s="15">
        <v>327</v>
      </c>
      <c r="K36" s="17">
        <v>334</v>
      </c>
      <c r="M36" s="28">
        <f t="shared" si="1"/>
        <v>12.345886736789186</v>
      </c>
      <c r="N36" s="15">
        <f t="shared" si="2"/>
        <v>10.405818821008028</v>
      </c>
      <c r="O36" s="15">
        <f t="shared" si="3"/>
        <v>12.733900319945418</v>
      </c>
      <c r="P36" s="15">
        <f t="shared" si="4"/>
        <v>10.79383240416426</v>
      </c>
      <c r="Q36" s="15">
        <f t="shared" si="5"/>
        <v>11.358215797846052</v>
      </c>
      <c r="R36" s="15">
        <f t="shared" si="6"/>
        <v>10.08835316206202</v>
      </c>
      <c r="S36" s="15">
        <f t="shared" si="7"/>
        <v>11.53458560837161</v>
      </c>
      <c r="T36" s="17">
        <f t="shared" si="8"/>
        <v>11.781503343107396</v>
      </c>
      <c r="U36" s="49"/>
      <c r="V36" s="50">
        <f t="shared" si="11"/>
        <v>0.75</v>
      </c>
      <c r="W36" s="51">
        <f t="shared" si="11"/>
        <v>0.75</v>
      </c>
      <c r="X36" s="51">
        <f t="shared" si="11"/>
        <v>0.75</v>
      </c>
      <c r="Y36" s="51">
        <f t="shared" si="11"/>
        <v>0.75</v>
      </c>
      <c r="Z36" s="51">
        <f t="shared" si="11"/>
        <v>0.75</v>
      </c>
      <c r="AA36" s="51">
        <f t="shared" si="11"/>
        <v>0.75</v>
      </c>
      <c r="AB36" s="51">
        <f t="shared" si="11"/>
        <v>0.75</v>
      </c>
      <c r="AC36" s="52">
        <f t="shared" si="11"/>
        <v>0.75</v>
      </c>
      <c r="AD36" s="49"/>
      <c r="AE36" s="1">
        <f t="shared" si="16"/>
        <v>28</v>
      </c>
      <c r="AF36" s="1">
        <f t="shared" si="17"/>
        <v>28</v>
      </c>
      <c r="AG36" s="1">
        <f t="shared" si="18"/>
        <v>29</v>
      </c>
      <c r="AH36" s="1">
        <f t="shared" si="19"/>
        <v>21</v>
      </c>
      <c r="AI36" s="1">
        <f t="shared" si="20"/>
        <v>22</v>
      </c>
      <c r="AJ36" s="1">
        <f t="shared" si="21"/>
        <v>10</v>
      </c>
      <c r="AK36" s="1">
        <f t="shared" si="22"/>
        <v>25</v>
      </c>
      <c r="AL36" s="1">
        <f t="shared" si="23"/>
        <v>21</v>
      </c>
      <c r="AM36" s="49"/>
      <c r="AN36" s="68">
        <f t="shared" si="24"/>
        <v>8.695652173913043</v>
      </c>
      <c r="AO36" s="68">
        <f t="shared" si="25"/>
        <v>10.486891385767791</v>
      </c>
      <c r="AP36" s="68">
        <f t="shared" si="26"/>
        <v>8.734939759036145</v>
      </c>
      <c r="AQ36" s="68">
        <f t="shared" si="27"/>
        <v>7.368421052631579</v>
      </c>
      <c r="AR36" s="68">
        <f t="shared" si="28"/>
        <v>7.333333333333333</v>
      </c>
      <c r="AS36" s="68">
        <f t="shared" si="29"/>
        <v>3.6231884057971016</v>
      </c>
      <c r="AT36" s="68">
        <f t="shared" si="30"/>
        <v>8.278145695364238</v>
      </c>
      <c r="AU36" s="69">
        <f t="shared" si="31"/>
        <v>6.7092651757188495</v>
      </c>
    </row>
    <row r="37" spans="1:47" ht="12">
      <c r="A37" s="46">
        <f t="shared" si="10"/>
        <v>39885</v>
      </c>
      <c r="B37" s="24">
        <f t="shared" si="14"/>
        <v>6</v>
      </c>
      <c r="C37" s="17">
        <f t="shared" si="15"/>
        <v>19</v>
      </c>
      <c r="D37" s="28">
        <v>423</v>
      </c>
      <c r="E37" s="15">
        <v>354</v>
      </c>
      <c r="F37" s="15">
        <v>429</v>
      </c>
      <c r="G37" s="15">
        <v>379</v>
      </c>
      <c r="H37" s="15">
        <v>231</v>
      </c>
      <c r="I37" s="15">
        <v>318</v>
      </c>
      <c r="J37" s="15">
        <v>382</v>
      </c>
      <c r="K37" s="17">
        <v>392</v>
      </c>
      <c r="M37" s="28">
        <f t="shared" si="1"/>
        <v>14.92088597046236</v>
      </c>
      <c r="N37" s="15">
        <f t="shared" si="2"/>
        <v>12.486982585209635</v>
      </c>
      <c r="O37" s="15">
        <f t="shared" si="3"/>
        <v>15.13252974309303</v>
      </c>
      <c r="P37" s="15">
        <f t="shared" si="4"/>
        <v>13.368831637837433</v>
      </c>
      <c r="Q37" s="15">
        <f t="shared" si="5"/>
        <v>8.148285246280864</v>
      </c>
      <c r="R37" s="15">
        <f t="shared" si="6"/>
        <v>11.217119949425603</v>
      </c>
      <c r="S37" s="15">
        <f t="shared" si="7"/>
        <v>13.47465352415277</v>
      </c>
      <c r="T37" s="17">
        <f t="shared" si="8"/>
        <v>13.827393145203889</v>
      </c>
      <c r="U37" s="49"/>
      <c r="V37" s="50">
        <f t="shared" si="11"/>
        <v>1</v>
      </c>
      <c r="W37" s="51">
        <f t="shared" si="11"/>
        <v>0.75</v>
      </c>
      <c r="X37" s="51">
        <f t="shared" si="11"/>
        <v>1</v>
      </c>
      <c r="Y37" s="51">
        <f t="shared" si="11"/>
        <v>0.75</v>
      </c>
      <c r="Z37" s="51">
        <f t="shared" si="11"/>
        <v>0.5</v>
      </c>
      <c r="AA37" s="51">
        <f t="shared" si="11"/>
        <v>0.75</v>
      </c>
      <c r="AB37" s="51">
        <f t="shared" si="11"/>
        <v>0.75</v>
      </c>
      <c r="AC37" s="52">
        <f t="shared" si="11"/>
        <v>0.75</v>
      </c>
      <c r="AD37" s="49"/>
      <c r="AE37" s="1">
        <f t="shared" si="16"/>
        <v>73</v>
      </c>
      <c r="AF37" s="1">
        <f t="shared" si="17"/>
        <v>59</v>
      </c>
      <c r="AG37" s="1">
        <f t="shared" si="18"/>
        <v>68</v>
      </c>
      <c r="AH37" s="1">
        <f t="shared" si="19"/>
        <v>73</v>
      </c>
      <c r="AI37" s="1">
        <f t="shared" si="20"/>
        <v>-91</v>
      </c>
      <c r="AJ37" s="1">
        <f t="shared" si="21"/>
        <v>32</v>
      </c>
      <c r="AK37" s="1">
        <f t="shared" si="22"/>
        <v>55</v>
      </c>
      <c r="AL37" s="1">
        <f t="shared" si="23"/>
        <v>58</v>
      </c>
      <c r="AM37" s="49"/>
      <c r="AN37" s="68">
        <f t="shared" si="24"/>
        <v>20.857142857142858</v>
      </c>
      <c r="AO37" s="68">
        <f t="shared" si="25"/>
        <v>20</v>
      </c>
      <c r="AP37" s="68">
        <f t="shared" si="26"/>
        <v>18.83656509695291</v>
      </c>
      <c r="AQ37" s="68">
        <f t="shared" si="27"/>
        <v>23.856209150326798</v>
      </c>
      <c r="AR37" s="68">
        <f t="shared" si="28"/>
        <v>-28.26086956521739</v>
      </c>
      <c r="AS37" s="68">
        <f t="shared" si="29"/>
        <v>11.188811188811188</v>
      </c>
      <c r="AT37" s="68">
        <f t="shared" si="30"/>
        <v>16.819571865443425</v>
      </c>
      <c r="AU37" s="69">
        <f t="shared" si="31"/>
        <v>17.365269461077844</v>
      </c>
    </row>
    <row r="38" spans="1:47" ht="12">
      <c r="A38" s="46">
        <f t="shared" si="10"/>
        <v>39886</v>
      </c>
      <c r="B38" s="24">
        <f t="shared" si="14"/>
        <v>7</v>
      </c>
      <c r="C38" s="17">
        <f t="shared" si="15"/>
        <v>20</v>
      </c>
      <c r="D38" s="28">
        <v>446</v>
      </c>
      <c r="E38" s="15">
        <v>376</v>
      </c>
      <c r="F38" s="15">
        <v>448</v>
      </c>
      <c r="G38" s="15">
        <v>395</v>
      </c>
      <c r="H38" s="15">
        <v>324</v>
      </c>
      <c r="I38" s="15">
        <v>383</v>
      </c>
      <c r="J38" s="15">
        <v>397</v>
      </c>
      <c r="K38" s="17">
        <v>405</v>
      </c>
      <c r="M38" s="28">
        <f t="shared" si="1"/>
        <v>15.732187098879935</v>
      </c>
      <c r="N38" s="15">
        <f t="shared" si="2"/>
        <v>13.263009751522098</v>
      </c>
      <c r="O38" s="15">
        <f t="shared" si="3"/>
        <v>15.80273502309016</v>
      </c>
      <c r="P38" s="15">
        <f t="shared" si="4"/>
        <v>13.933215031519225</v>
      </c>
      <c r="Q38" s="15">
        <f t="shared" si="5"/>
        <v>11.428763722056276</v>
      </c>
      <c r="R38" s="15">
        <f t="shared" si="6"/>
        <v>13.509927486257881</v>
      </c>
      <c r="S38" s="15">
        <f t="shared" si="7"/>
        <v>14.003762955729448</v>
      </c>
      <c r="T38" s="17">
        <f t="shared" si="8"/>
        <v>14.285954652570345</v>
      </c>
      <c r="U38" s="49"/>
      <c r="V38" s="50">
        <f t="shared" si="11"/>
        <v>1</v>
      </c>
      <c r="W38" s="51">
        <f t="shared" si="11"/>
        <v>0.75</v>
      </c>
      <c r="X38" s="51">
        <f t="shared" si="11"/>
        <v>1</v>
      </c>
      <c r="Y38" s="51">
        <f t="shared" si="11"/>
        <v>0.75</v>
      </c>
      <c r="Z38" s="51">
        <f t="shared" si="11"/>
        <v>0.75</v>
      </c>
      <c r="AA38" s="51">
        <f t="shared" si="11"/>
        <v>0.75</v>
      </c>
      <c r="AB38" s="51">
        <f t="shared" si="11"/>
        <v>1</v>
      </c>
      <c r="AC38" s="52">
        <f t="shared" si="11"/>
        <v>1</v>
      </c>
      <c r="AD38" s="49"/>
      <c r="AE38" s="1">
        <f t="shared" si="16"/>
        <v>23</v>
      </c>
      <c r="AF38" s="1">
        <f t="shared" si="17"/>
        <v>22</v>
      </c>
      <c r="AG38" s="1">
        <f t="shared" si="18"/>
        <v>19</v>
      </c>
      <c r="AH38" s="1">
        <f t="shared" si="19"/>
        <v>16</v>
      </c>
      <c r="AI38" s="1">
        <f t="shared" si="20"/>
        <v>93</v>
      </c>
      <c r="AJ38" s="1">
        <f t="shared" si="21"/>
        <v>65</v>
      </c>
      <c r="AK38" s="1">
        <f t="shared" si="22"/>
        <v>15</v>
      </c>
      <c r="AL38" s="1">
        <f t="shared" si="23"/>
        <v>13</v>
      </c>
      <c r="AM38" s="49"/>
      <c r="AN38" s="68">
        <f t="shared" si="24"/>
        <v>5.4373522458628845</v>
      </c>
      <c r="AO38" s="68">
        <f t="shared" si="25"/>
        <v>6.214689265536723</v>
      </c>
      <c r="AP38" s="68">
        <f t="shared" si="26"/>
        <v>4.428904428904429</v>
      </c>
      <c r="AQ38" s="68">
        <f t="shared" si="27"/>
        <v>4.221635883905013</v>
      </c>
      <c r="AR38" s="68">
        <f t="shared" si="28"/>
        <v>40.25974025974026</v>
      </c>
      <c r="AS38" s="68">
        <f t="shared" si="29"/>
        <v>20.440251572327043</v>
      </c>
      <c r="AT38" s="68">
        <f t="shared" si="30"/>
        <v>3.926701570680628</v>
      </c>
      <c r="AU38" s="69">
        <f t="shared" si="31"/>
        <v>3.316326530612245</v>
      </c>
    </row>
    <row r="39" spans="1:47" ht="12">
      <c r="A39" s="46">
        <f t="shared" si="10"/>
        <v>39887</v>
      </c>
      <c r="B39" s="24">
        <f t="shared" si="14"/>
        <v>1</v>
      </c>
      <c r="C39" s="17">
        <f t="shared" si="15"/>
        <v>21</v>
      </c>
      <c r="D39" s="28">
        <v>600</v>
      </c>
      <c r="E39" s="15">
        <v>502</v>
      </c>
      <c r="F39" s="15">
        <v>498</v>
      </c>
      <c r="G39" s="15">
        <v>509</v>
      </c>
      <c r="H39" s="15">
        <v>450</v>
      </c>
      <c r="I39" s="15">
        <v>537</v>
      </c>
      <c r="J39" s="15">
        <v>576</v>
      </c>
      <c r="K39" s="17">
        <v>524</v>
      </c>
      <c r="M39" s="28">
        <f t="shared" si="1"/>
        <v>21.164377263067177</v>
      </c>
      <c r="N39" s="15">
        <f t="shared" si="2"/>
        <v>17.707528976766206</v>
      </c>
      <c r="O39" s="15">
        <f t="shared" si="3"/>
        <v>17.566433128345757</v>
      </c>
      <c r="P39" s="15">
        <f t="shared" si="4"/>
        <v>17.954446711501987</v>
      </c>
      <c r="Q39" s="15">
        <f t="shared" si="5"/>
        <v>15.873282947300382</v>
      </c>
      <c r="R39" s="15">
        <f t="shared" si="6"/>
        <v>18.942117650445123</v>
      </c>
      <c r="S39" s="15">
        <f t="shared" si="7"/>
        <v>20.31780217254449</v>
      </c>
      <c r="T39" s="17">
        <f t="shared" si="8"/>
        <v>18.48355614307867</v>
      </c>
      <c r="U39" s="49"/>
      <c r="V39" s="50">
        <f t="shared" si="11"/>
        <v>1.25</v>
      </c>
      <c r="W39" s="51">
        <f t="shared" si="11"/>
        <v>1</v>
      </c>
      <c r="X39" s="51">
        <f t="shared" si="11"/>
        <v>1</v>
      </c>
      <c r="Y39" s="51">
        <f t="shared" si="11"/>
        <v>1</v>
      </c>
      <c r="Z39" s="51">
        <f t="shared" si="11"/>
        <v>1</v>
      </c>
      <c r="AA39" s="51">
        <f t="shared" si="11"/>
        <v>1.25</v>
      </c>
      <c r="AB39" s="51">
        <f t="shared" si="11"/>
        <v>1.25</v>
      </c>
      <c r="AC39" s="52">
        <f t="shared" si="11"/>
        <v>1.25</v>
      </c>
      <c r="AD39" s="49"/>
      <c r="AE39" s="1">
        <f t="shared" si="16"/>
        <v>154</v>
      </c>
      <c r="AF39" s="1">
        <f t="shared" si="17"/>
        <v>126</v>
      </c>
      <c r="AG39" s="1">
        <f t="shared" si="18"/>
        <v>50</v>
      </c>
      <c r="AH39" s="1">
        <f t="shared" si="19"/>
        <v>114</v>
      </c>
      <c r="AI39" s="1">
        <f t="shared" si="20"/>
        <v>126</v>
      </c>
      <c r="AJ39" s="1">
        <f t="shared" si="21"/>
        <v>154</v>
      </c>
      <c r="AK39" s="1">
        <f t="shared" si="22"/>
        <v>179</v>
      </c>
      <c r="AL39" s="1">
        <f t="shared" si="23"/>
        <v>119</v>
      </c>
      <c r="AM39" s="49"/>
      <c r="AN39" s="68">
        <f t="shared" si="24"/>
        <v>34.52914798206278</v>
      </c>
      <c r="AO39" s="68">
        <f t="shared" si="25"/>
        <v>33.51063829787234</v>
      </c>
      <c r="AP39" s="68">
        <f t="shared" si="26"/>
        <v>11.160714285714286</v>
      </c>
      <c r="AQ39" s="68">
        <f t="shared" si="27"/>
        <v>28.860759493670887</v>
      </c>
      <c r="AR39" s="68">
        <f t="shared" si="28"/>
        <v>38.888888888888886</v>
      </c>
      <c r="AS39" s="68">
        <f t="shared" si="29"/>
        <v>40.2088772845953</v>
      </c>
      <c r="AT39" s="68">
        <f t="shared" si="30"/>
        <v>45.08816120906801</v>
      </c>
      <c r="AU39" s="69">
        <f t="shared" si="31"/>
        <v>29.382716049382715</v>
      </c>
    </row>
    <row r="40" spans="1:47" ht="12">
      <c r="A40" s="46">
        <f t="shared" si="10"/>
        <v>39888</v>
      </c>
      <c r="B40" s="24">
        <f t="shared" si="14"/>
        <v>2</v>
      </c>
      <c r="C40" s="17">
        <f t="shared" si="15"/>
        <v>22</v>
      </c>
      <c r="D40" s="28">
        <v>723</v>
      </c>
      <c r="E40" s="15">
        <v>603</v>
      </c>
      <c r="F40" s="15">
        <v>632</v>
      </c>
      <c r="G40" s="15">
        <v>543</v>
      </c>
      <c r="H40" s="15">
        <v>621</v>
      </c>
      <c r="I40" s="15">
        <v>521</v>
      </c>
      <c r="J40" s="15">
        <v>721</v>
      </c>
      <c r="K40" s="17">
        <v>598</v>
      </c>
      <c r="M40" s="28">
        <f t="shared" si="1"/>
        <v>25.503074601995948</v>
      </c>
      <c r="N40" s="15">
        <f t="shared" si="2"/>
        <v>21.270199149382513</v>
      </c>
      <c r="O40" s="15">
        <f t="shared" si="3"/>
        <v>22.293144050430758</v>
      </c>
      <c r="P40" s="15">
        <f t="shared" si="4"/>
        <v>19.153761423075796</v>
      </c>
      <c r="Q40" s="15">
        <f t="shared" si="5"/>
        <v>21.905130467274528</v>
      </c>
      <c r="R40" s="15">
        <f t="shared" si="6"/>
        <v>18.377734256763333</v>
      </c>
      <c r="S40" s="15">
        <f t="shared" si="7"/>
        <v>25.432526677785724</v>
      </c>
      <c r="T40" s="17">
        <f t="shared" si="8"/>
        <v>21.093829338856953</v>
      </c>
      <c r="U40" s="49"/>
      <c r="V40" s="50">
        <f t="shared" si="11"/>
        <v>1.5</v>
      </c>
      <c r="W40" s="51">
        <f t="shared" si="11"/>
        <v>1.25</v>
      </c>
      <c r="X40" s="51">
        <f t="shared" si="11"/>
        <v>1.5</v>
      </c>
      <c r="Y40" s="51">
        <f t="shared" si="11"/>
        <v>1.25</v>
      </c>
      <c r="Z40" s="51">
        <f t="shared" si="11"/>
        <v>1.25</v>
      </c>
      <c r="AA40" s="51">
        <f t="shared" si="11"/>
        <v>1.25</v>
      </c>
      <c r="AB40" s="51">
        <f t="shared" si="11"/>
        <v>1.5</v>
      </c>
      <c r="AC40" s="52">
        <f t="shared" si="11"/>
        <v>1.25</v>
      </c>
      <c r="AD40" s="49"/>
      <c r="AE40" s="1">
        <f t="shared" si="16"/>
        <v>123</v>
      </c>
      <c r="AF40" s="1">
        <f t="shared" si="17"/>
        <v>101</v>
      </c>
      <c r="AG40" s="1">
        <f t="shared" si="18"/>
        <v>134</v>
      </c>
      <c r="AH40" s="1">
        <f t="shared" si="19"/>
        <v>34</v>
      </c>
      <c r="AI40" s="1">
        <f t="shared" si="20"/>
        <v>171</v>
      </c>
      <c r="AJ40" s="1">
        <f t="shared" si="21"/>
        <v>-16</v>
      </c>
      <c r="AK40" s="1">
        <f t="shared" si="22"/>
        <v>145</v>
      </c>
      <c r="AL40" s="1">
        <f t="shared" si="23"/>
        <v>74</v>
      </c>
      <c r="AM40" s="49"/>
      <c r="AN40" s="68">
        <f t="shared" si="24"/>
        <v>20.5</v>
      </c>
      <c r="AO40" s="68">
        <f t="shared" si="25"/>
        <v>20.1195219123506</v>
      </c>
      <c r="AP40" s="68">
        <f t="shared" si="26"/>
        <v>26.907630522088354</v>
      </c>
      <c r="AQ40" s="68">
        <f t="shared" si="27"/>
        <v>6.679764243614931</v>
      </c>
      <c r="AR40" s="68">
        <f t="shared" si="28"/>
        <v>38</v>
      </c>
      <c r="AS40" s="68">
        <f t="shared" si="29"/>
        <v>-2.97951582867784</v>
      </c>
      <c r="AT40" s="68">
        <f t="shared" si="30"/>
        <v>25.17361111111111</v>
      </c>
      <c r="AU40" s="69">
        <f t="shared" si="31"/>
        <v>14.122137404580153</v>
      </c>
    </row>
    <row r="41" spans="1:47" ht="12">
      <c r="A41" s="46">
        <f t="shared" si="10"/>
        <v>39889</v>
      </c>
      <c r="B41" s="24">
        <f t="shared" si="14"/>
        <v>3</v>
      </c>
      <c r="C41" s="17">
        <f t="shared" si="15"/>
        <v>23</v>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1"/>
      </c>
      <c r="W41" s="51">
        <f t="shared" si="11"/>
      </c>
      <c r="X41" s="51">
        <f t="shared" si="11"/>
      </c>
      <c r="Y41" s="51">
        <f t="shared" si="11"/>
      </c>
      <c r="Z41" s="51">
        <f t="shared" si="11"/>
      </c>
      <c r="AA41" s="51">
        <f t="shared" si="11"/>
      </c>
      <c r="AB41" s="51">
        <f t="shared" si="11"/>
      </c>
      <c r="AC41" s="52">
        <f t="shared" si="11"/>
      </c>
      <c r="AD41" s="49"/>
      <c r="AE41" s="64"/>
      <c r="AF41" s="65"/>
      <c r="AG41" s="65"/>
      <c r="AH41" s="65"/>
      <c r="AI41" s="65"/>
      <c r="AJ41" s="65"/>
      <c r="AK41" s="65"/>
      <c r="AL41" s="66"/>
      <c r="AM41" s="49"/>
      <c r="AN41" s="64"/>
      <c r="AO41" s="65"/>
      <c r="AP41" s="65"/>
      <c r="AQ41" s="65"/>
      <c r="AR41" s="65"/>
      <c r="AS41" s="65"/>
      <c r="AT41" s="65"/>
      <c r="AU41" s="66"/>
    </row>
    <row r="42" spans="1:47" ht="12">
      <c r="A42" s="46">
        <f t="shared" si="10"/>
        <v>39890</v>
      </c>
      <c r="B42" s="24">
        <f t="shared" si="14"/>
        <v>4</v>
      </c>
      <c r="C42" s="17">
        <f t="shared" si="15"/>
        <v>24</v>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1"/>
      </c>
      <c r="W42" s="51">
        <f t="shared" si="11"/>
      </c>
      <c r="X42" s="51">
        <f t="shared" si="11"/>
      </c>
      <c r="Y42" s="51">
        <f t="shared" si="11"/>
      </c>
      <c r="Z42" s="51">
        <f t="shared" si="11"/>
      </c>
      <c r="AA42" s="51">
        <f t="shared" si="11"/>
      </c>
      <c r="AB42" s="51">
        <f t="shared" si="11"/>
      </c>
      <c r="AC42" s="52">
        <f t="shared" si="11"/>
      </c>
      <c r="AD42" s="49"/>
      <c r="AE42" s="64"/>
      <c r="AF42" s="65"/>
      <c r="AG42" s="65"/>
      <c r="AH42" s="65"/>
      <c r="AI42" s="65"/>
      <c r="AJ42" s="65"/>
      <c r="AK42" s="65"/>
      <c r="AL42" s="66"/>
      <c r="AM42" s="49"/>
      <c r="AN42" s="64"/>
      <c r="AO42" s="65"/>
      <c r="AP42" s="65"/>
      <c r="AQ42" s="65"/>
      <c r="AR42" s="65"/>
      <c r="AS42" s="65"/>
      <c r="AT42" s="65"/>
      <c r="AU42" s="66"/>
    </row>
    <row r="43" spans="1:47" ht="12">
      <c r="A43" s="46">
        <f t="shared" si="10"/>
        <v>39891</v>
      </c>
      <c r="B43" s="24">
        <f t="shared" si="14"/>
        <v>5</v>
      </c>
      <c r="C43" s="17">
        <f t="shared" si="15"/>
        <v>25</v>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1"/>
      </c>
      <c r="W43" s="51">
        <f t="shared" si="11"/>
      </c>
      <c r="X43" s="51">
        <f t="shared" si="11"/>
      </c>
      <c r="Y43" s="51">
        <f t="shared" si="11"/>
      </c>
      <c r="Z43" s="51">
        <f t="shared" si="11"/>
      </c>
      <c r="AA43" s="51">
        <f t="shared" si="11"/>
      </c>
      <c r="AB43" s="51">
        <f t="shared" si="11"/>
      </c>
      <c r="AC43" s="52">
        <f t="shared" si="11"/>
      </c>
      <c r="AD43" s="49"/>
      <c r="AE43" s="64"/>
      <c r="AF43" s="65"/>
      <c r="AG43" s="65"/>
      <c r="AH43" s="65"/>
      <c r="AI43" s="65"/>
      <c r="AJ43" s="65"/>
      <c r="AK43" s="65"/>
      <c r="AL43" s="66"/>
      <c r="AM43" s="49"/>
      <c r="AN43" s="64"/>
      <c r="AO43" s="65"/>
      <c r="AP43" s="65"/>
      <c r="AQ43" s="65"/>
      <c r="AR43" s="65"/>
      <c r="AS43" s="65"/>
      <c r="AT43" s="65"/>
      <c r="AU43" s="66"/>
    </row>
    <row r="44" spans="1:47" ht="12">
      <c r="A44" s="46">
        <f t="shared" si="10"/>
        <v>39892</v>
      </c>
      <c r="B44" s="24">
        <f t="shared" si="14"/>
        <v>6</v>
      </c>
      <c r="C44" s="17">
        <f t="shared" si="15"/>
        <v>26</v>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1"/>
      </c>
      <c r="W44" s="51">
        <f t="shared" si="11"/>
      </c>
      <c r="X44" s="51">
        <f t="shared" si="11"/>
      </c>
      <c r="Y44" s="51">
        <f t="shared" si="11"/>
      </c>
      <c r="Z44" s="51">
        <f t="shared" si="11"/>
      </c>
      <c r="AA44" s="51">
        <f t="shared" si="11"/>
      </c>
      <c r="AB44" s="51">
        <f t="shared" si="11"/>
      </c>
      <c r="AC44" s="52">
        <f t="shared" si="11"/>
      </c>
      <c r="AD44" s="49"/>
      <c r="AE44" s="64"/>
      <c r="AF44" s="65"/>
      <c r="AG44" s="65"/>
      <c r="AH44" s="65"/>
      <c r="AI44" s="65"/>
      <c r="AJ44" s="65"/>
      <c r="AK44" s="65"/>
      <c r="AL44" s="66"/>
      <c r="AM44" s="49"/>
      <c r="AN44" s="64"/>
      <c r="AO44" s="65"/>
      <c r="AP44" s="65"/>
      <c r="AQ44" s="65"/>
      <c r="AR44" s="65"/>
      <c r="AS44" s="65"/>
      <c r="AT44" s="65"/>
      <c r="AU44" s="66"/>
    </row>
    <row r="45" spans="1:47" ht="12">
      <c r="A45" s="46">
        <f t="shared" si="10"/>
        <v>39893</v>
      </c>
      <c r="B45" s="24">
        <f t="shared" si="14"/>
        <v>7</v>
      </c>
      <c r="C45" s="17">
        <f t="shared" si="15"/>
        <v>27</v>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1"/>
      </c>
      <c r="W45" s="51">
        <f t="shared" si="11"/>
      </c>
      <c r="X45" s="51">
        <f t="shared" si="11"/>
      </c>
      <c r="Y45" s="51">
        <f t="shared" si="11"/>
      </c>
      <c r="Z45" s="51">
        <f t="shared" si="11"/>
      </c>
      <c r="AA45" s="51">
        <f t="shared" si="11"/>
      </c>
      <c r="AB45" s="51">
        <f t="shared" si="11"/>
      </c>
      <c r="AC45" s="52">
        <f t="shared" si="11"/>
      </c>
      <c r="AD45" s="49"/>
      <c r="AE45" s="64"/>
      <c r="AF45" s="65"/>
      <c r="AG45" s="65"/>
      <c r="AH45" s="65"/>
      <c r="AI45" s="65"/>
      <c r="AJ45" s="65"/>
      <c r="AK45" s="65"/>
      <c r="AL45" s="66"/>
      <c r="AM45" s="49"/>
      <c r="AN45" s="64"/>
      <c r="AO45" s="65"/>
      <c r="AP45" s="65"/>
      <c r="AQ45" s="65"/>
      <c r="AR45" s="65"/>
      <c r="AS45" s="65"/>
      <c r="AT45" s="65"/>
      <c r="AU45" s="66"/>
    </row>
    <row r="46" spans="1:47" ht="12">
      <c r="A46" s="46">
        <f t="shared" si="10"/>
        <v>39894</v>
      </c>
      <c r="B46" s="24">
        <f t="shared" si="14"/>
        <v>1</v>
      </c>
      <c r="C46" s="17">
        <f t="shared" si="15"/>
        <v>28</v>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1"/>
      </c>
      <c r="W46" s="51">
        <f t="shared" si="11"/>
      </c>
      <c r="X46" s="51">
        <f t="shared" si="11"/>
      </c>
      <c r="Y46" s="51">
        <f t="shared" si="11"/>
      </c>
      <c r="Z46" s="51">
        <f t="shared" si="11"/>
      </c>
      <c r="AA46" s="51">
        <f t="shared" si="11"/>
      </c>
      <c r="AB46" s="51">
        <f t="shared" si="11"/>
      </c>
      <c r="AC46" s="52">
        <f t="shared" si="11"/>
      </c>
      <c r="AD46" s="49"/>
      <c r="AE46" s="64"/>
      <c r="AF46" s="65"/>
      <c r="AG46" s="65"/>
      <c r="AH46" s="65"/>
      <c r="AI46" s="65"/>
      <c r="AJ46" s="65"/>
      <c r="AK46" s="65"/>
      <c r="AL46" s="66"/>
      <c r="AM46" s="49"/>
      <c r="AN46" s="64"/>
      <c r="AO46" s="65"/>
      <c r="AP46" s="65"/>
      <c r="AQ46" s="65"/>
      <c r="AR46" s="65"/>
      <c r="AS46" s="65"/>
      <c r="AT46" s="65"/>
      <c r="AU46" s="66"/>
    </row>
    <row r="47" spans="1:47" ht="12">
      <c r="A47" s="46">
        <f t="shared" si="10"/>
        <v>39895</v>
      </c>
      <c r="B47" s="24">
        <f t="shared" si="14"/>
        <v>2</v>
      </c>
      <c r="C47" s="17">
        <f t="shared" si="15"/>
        <v>29</v>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1"/>
      </c>
      <c r="W47" s="51">
        <f t="shared" si="11"/>
      </c>
      <c r="X47" s="51">
        <f t="shared" si="11"/>
      </c>
      <c r="Y47" s="51">
        <f t="shared" si="11"/>
      </c>
      <c r="Z47" s="51">
        <f t="shared" si="11"/>
      </c>
      <c r="AA47" s="51">
        <f t="shared" si="11"/>
      </c>
      <c r="AB47" s="51">
        <f t="shared" si="11"/>
      </c>
      <c r="AC47" s="52">
        <f t="shared" si="11"/>
      </c>
      <c r="AD47" s="49"/>
      <c r="AE47" s="64"/>
      <c r="AF47" s="65"/>
      <c r="AG47" s="65"/>
      <c r="AH47" s="65"/>
      <c r="AI47" s="65"/>
      <c r="AJ47" s="65"/>
      <c r="AK47" s="65"/>
      <c r="AL47" s="66"/>
      <c r="AM47" s="49"/>
      <c r="AN47" s="64"/>
      <c r="AO47" s="65"/>
      <c r="AP47" s="65"/>
      <c r="AQ47" s="65"/>
      <c r="AR47" s="65"/>
      <c r="AS47" s="65"/>
      <c r="AT47" s="65"/>
      <c r="AU47" s="66"/>
    </row>
    <row r="48" spans="1:47" ht="12">
      <c r="A48" s="46">
        <f t="shared" si="10"/>
        <v>39896</v>
      </c>
      <c r="B48" s="24">
        <f t="shared" si="14"/>
        <v>3</v>
      </c>
      <c r="C48" s="17">
        <f t="shared" si="15"/>
        <v>30</v>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1"/>
      </c>
      <c r="W48" s="51">
        <f t="shared" si="11"/>
      </c>
      <c r="X48" s="51">
        <f t="shared" si="11"/>
      </c>
      <c r="Y48" s="51">
        <f t="shared" si="11"/>
      </c>
      <c r="Z48" s="51">
        <f t="shared" si="11"/>
      </c>
      <c r="AA48" s="51">
        <f t="shared" si="11"/>
      </c>
      <c r="AB48" s="51">
        <f t="shared" si="11"/>
      </c>
      <c r="AC48" s="52">
        <f t="shared" si="11"/>
      </c>
      <c r="AD48" s="49"/>
      <c r="AE48" s="64"/>
      <c r="AF48" s="65"/>
      <c r="AG48" s="65"/>
      <c r="AH48" s="65"/>
      <c r="AI48" s="65"/>
      <c r="AJ48" s="65"/>
      <c r="AK48" s="65"/>
      <c r="AL48" s="66"/>
      <c r="AM48" s="49"/>
      <c r="AN48" s="64"/>
      <c r="AO48" s="65"/>
      <c r="AP48" s="65"/>
      <c r="AQ48" s="65"/>
      <c r="AR48" s="65"/>
      <c r="AS48" s="65"/>
      <c r="AT48" s="65"/>
      <c r="AU48" s="66"/>
    </row>
    <row r="49" spans="1:47" ht="12">
      <c r="A49" s="46">
        <f t="shared" si="10"/>
        <v>39897</v>
      </c>
      <c r="B49" s="24">
        <f t="shared" si="14"/>
        <v>4</v>
      </c>
      <c r="C49" s="17">
        <f t="shared" si="15"/>
        <v>31</v>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1"/>
      </c>
      <c r="W49" s="51">
        <f t="shared" si="11"/>
      </c>
      <c r="X49" s="51">
        <f t="shared" si="11"/>
      </c>
      <c r="Y49" s="51">
        <f t="shared" si="11"/>
      </c>
      <c r="Z49" s="51">
        <f t="shared" si="11"/>
      </c>
      <c r="AA49" s="51">
        <f t="shared" si="11"/>
      </c>
      <c r="AB49" s="51">
        <f t="shared" si="11"/>
      </c>
      <c r="AC49" s="52">
        <f t="shared" si="11"/>
      </c>
      <c r="AD49" s="49"/>
      <c r="AE49" s="64"/>
      <c r="AF49" s="65"/>
      <c r="AG49" s="65"/>
      <c r="AH49" s="65"/>
      <c r="AI49" s="65"/>
      <c r="AJ49" s="65"/>
      <c r="AK49" s="65"/>
      <c r="AL49" s="66"/>
      <c r="AM49" s="49"/>
      <c r="AN49" s="64"/>
      <c r="AO49" s="65"/>
      <c r="AP49" s="65"/>
      <c r="AQ49" s="65"/>
      <c r="AR49" s="65"/>
      <c r="AS49" s="65"/>
      <c r="AT49" s="65"/>
      <c r="AU49" s="66"/>
    </row>
    <row r="50" spans="1:47" ht="12">
      <c r="A50" s="46">
        <f t="shared" si="10"/>
        <v>39898</v>
      </c>
      <c r="B50" s="24">
        <f t="shared" si="14"/>
        <v>5</v>
      </c>
      <c r="C50" s="17">
        <f t="shared" si="15"/>
        <v>32</v>
      </c>
      <c r="D50" s="28"/>
      <c r="E50" s="15"/>
      <c r="F50" s="15"/>
      <c r="G50" s="15"/>
      <c r="H50" s="15"/>
      <c r="I50" s="15"/>
      <c r="J50" s="15"/>
      <c r="K50" s="17"/>
      <c r="M50" s="28">
        <f aca="true" t="shared" si="32" ref="M50:M80">IF(D50&lt;&gt;"",D50/$M$2,"")</f>
      </c>
      <c r="N50" s="15">
        <f aca="true" t="shared" si="33" ref="N50:N80">IF(E50&lt;&gt;"",E50/$M$2,"")</f>
      </c>
      <c r="O50" s="15">
        <f aca="true" t="shared" si="34" ref="O50:O80">IF(F50&lt;&gt;"",F50/$M$2,"")</f>
      </c>
      <c r="P50" s="15">
        <f aca="true" t="shared" si="35" ref="P50:P80">IF(G50&lt;&gt;"",G50/$M$2,"")</f>
      </c>
      <c r="Q50" s="15">
        <f aca="true" t="shared" si="36" ref="Q50:Q80">IF(H50&lt;&gt;"",H50/$M$2,"")</f>
      </c>
      <c r="R50" s="15">
        <f aca="true" t="shared" si="37" ref="R50:R80">IF(I50&lt;&gt;"",I50/$M$2,"")</f>
      </c>
      <c r="S50" s="15">
        <f aca="true" t="shared" si="38" ref="S50:S80">IF(J50&lt;&gt;"",J50/$M$2,"")</f>
      </c>
      <c r="T50" s="17">
        <f aca="true" t="shared" si="39" ref="T50:T80">IF(K50&lt;&gt;"",K50/$M$2,"")</f>
      </c>
      <c r="U50" s="49"/>
      <c r="V50" s="50">
        <f t="shared" si="11"/>
      </c>
      <c r="W50" s="51">
        <f t="shared" si="11"/>
      </c>
      <c r="X50" s="51">
        <f t="shared" si="11"/>
      </c>
      <c r="Y50" s="51">
        <f t="shared" si="11"/>
      </c>
      <c r="Z50" s="51">
        <f t="shared" si="11"/>
      </c>
      <c r="AA50" s="51">
        <f t="shared" si="11"/>
      </c>
      <c r="AB50" s="51">
        <f t="shared" si="11"/>
      </c>
      <c r="AC50" s="52">
        <f t="shared" si="11"/>
      </c>
      <c r="AD50" s="49"/>
      <c r="AE50" s="64"/>
      <c r="AF50" s="65"/>
      <c r="AG50" s="65"/>
      <c r="AH50" s="65"/>
      <c r="AI50" s="65"/>
      <c r="AJ50" s="65"/>
      <c r="AK50" s="65"/>
      <c r="AL50" s="66"/>
      <c r="AM50" s="49"/>
      <c r="AN50" s="64"/>
      <c r="AO50" s="65"/>
      <c r="AP50" s="65"/>
      <c r="AQ50" s="65"/>
      <c r="AR50" s="65"/>
      <c r="AS50" s="65"/>
      <c r="AT50" s="65"/>
      <c r="AU50" s="66"/>
    </row>
    <row r="51" spans="1:47" ht="12">
      <c r="A51" s="46">
        <f t="shared" si="10"/>
        <v>39899</v>
      </c>
      <c r="B51" s="24">
        <f t="shared" si="14"/>
        <v>6</v>
      </c>
      <c r="C51" s="17">
        <f t="shared" si="15"/>
        <v>33</v>
      </c>
      <c r="D51" s="28"/>
      <c r="E51" s="15"/>
      <c r="F51" s="15"/>
      <c r="G51" s="15"/>
      <c r="H51" s="15"/>
      <c r="I51" s="15"/>
      <c r="J51" s="15"/>
      <c r="K51" s="17"/>
      <c r="M51" s="28">
        <f t="shared" si="32"/>
      </c>
      <c r="N51" s="15">
        <f t="shared" si="33"/>
      </c>
      <c r="O51" s="15">
        <f t="shared" si="34"/>
      </c>
      <c r="P51" s="15">
        <f t="shared" si="35"/>
      </c>
      <c r="Q51" s="15">
        <f t="shared" si="36"/>
      </c>
      <c r="R51" s="15">
        <f t="shared" si="37"/>
      </c>
      <c r="S51" s="15">
        <f t="shared" si="38"/>
      </c>
      <c r="T51" s="17">
        <f t="shared" si="39"/>
      </c>
      <c r="U51" s="49"/>
      <c r="V51" s="50">
        <f t="shared" si="11"/>
      </c>
      <c r="W51" s="51">
        <f t="shared" si="11"/>
      </c>
      <c r="X51" s="51">
        <f t="shared" si="11"/>
      </c>
      <c r="Y51" s="51">
        <f t="shared" si="11"/>
      </c>
      <c r="Z51" s="51">
        <f t="shared" si="11"/>
      </c>
      <c r="AA51" s="51">
        <f t="shared" si="11"/>
      </c>
      <c r="AB51" s="51">
        <f t="shared" si="11"/>
      </c>
      <c r="AC51" s="52">
        <f t="shared" si="11"/>
      </c>
      <c r="AD51" s="49"/>
      <c r="AE51" s="64"/>
      <c r="AF51" s="65"/>
      <c r="AG51" s="65"/>
      <c r="AH51" s="65"/>
      <c r="AI51" s="65"/>
      <c r="AJ51" s="65"/>
      <c r="AK51" s="65"/>
      <c r="AL51" s="66"/>
      <c r="AM51" s="49"/>
      <c r="AN51" s="64"/>
      <c r="AO51" s="65"/>
      <c r="AP51" s="65"/>
      <c r="AQ51" s="65"/>
      <c r="AR51" s="65"/>
      <c r="AS51" s="65"/>
      <c r="AT51" s="65"/>
      <c r="AU51" s="66"/>
    </row>
    <row r="52" spans="1:47" ht="12">
      <c r="A52" s="46">
        <f t="shared" si="10"/>
        <v>39900</v>
      </c>
      <c r="B52" s="24">
        <f t="shared" si="14"/>
        <v>7</v>
      </c>
      <c r="C52" s="17">
        <f t="shared" si="15"/>
        <v>34</v>
      </c>
      <c r="D52" s="28"/>
      <c r="E52" s="15"/>
      <c r="F52" s="15"/>
      <c r="G52" s="15"/>
      <c r="H52" s="15"/>
      <c r="I52" s="15"/>
      <c r="J52" s="15"/>
      <c r="K52" s="17"/>
      <c r="M52" s="28">
        <f t="shared" si="32"/>
      </c>
      <c r="N52" s="15">
        <f t="shared" si="33"/>
      </c>
      <c r="O52" s="15">
        <f t="shared" si="34"/>
      </c>
      <c r="P52" s="15">
        <f t="shared" si="35"/>
      </c>
      <c r="Q52" s="15">
        <f t="shared" si="36"/>
      </c>
      <c r="R52" s="15">
        <f t="shared" si="37"/>
      </c>
      <c r="S52" s="15">
        <f t="shared" si="38"/>
      </c>
      <c r="T52" s="17">
        <f t="shared" si="39"/>
      </c>
      <c r="U52" s="49"/>
      <c r="V52" s="50">
        <f t="shared" si="11"/>
      </c>
      <c r="W52" s="51">
        <f t="shared" si="11"/>
      </c>
      <c r="X52" s="51">
        <f t="shared" si="11"/>
      </c>
      <c r="Y52" s="51">
        <f t="shared" si="11"/>
      </c>
      <c r="Z52" s="51">
        <f t="shared" si="11"/>
      </c>
      <c r="AA52" s="51">
        <f t="shared" si="11"/>
      </c>
      <c r="AB52" s="51">
        <f t="shared" si="11"/>
      </c>
      <c r="AC52" s="52">
        <f t="shared" si="11"/>
      </c>
      <c r="AD52" s="49"/>
      <c r="AE52" s="64"/>
      <c r="AF52" s="65"/>
      <c r="AG52" s="65"/>
      <c r="AH52" s="65"/>
      <c r="AI52" s="65"/>
      <c r="AJ52" s="65"/>
      <c r="AK52" s="65"/>
      <c r="AL52" s="66"/>
      <c r="AM52" s="49"/>
      <c r="AN52" s="64"/>
      <c r="AO52" s="65"/>
      <c r="AP52" s="65"/>
      <c r="AQ52" s="65"/>
      <c r="AR52" s="65"/>
      <c r="AS52" s="65"/>
      <c r="AT52" s="65"/>
      <c r="AU52" s="66"/>
    </row>
    <row r="53" spans="1:47" ht="12">
      <c r="A53" s="46">
        <f t="shared" si="10"/>
        <v>39901</v>
      </c>
      <c r="B53" s="24">
        <f t="shared" si="14"/>
        <v>1</v>
      </c>
      <c r="C53" s="17">
        <f t="shared" si="15"/>
        <v>35</v>
      </c>
      <c r="D53" s="28"/>
      <c r="E53" s="15"/>
      <c r="F53" s="15"/>
      <c r="G53" s="15"/>
      <c r="H53" s="15"/>
      <c r="I53" s="15"/>
      <c r="J53" s="15"/>
      <c r="K53" s="17"/>
      <c r="M53" s="28">
        <f t="shared" si="32"/>
      </c>
      <c r="N53" s="15">
        <f t="shared" si="33"/>
      </c>
      <c r="O53" s="15">
        <f t="shared" si="34"/>
      </c>
      <c r="P53" s="15">
        <f t="shared" si="35"/>
      </c>
      <c r="Q53" s="15">
        <f t="shared" si="36"/>
      </c>
      <c r="R53" s="15">
        <f t="shared" si="37"/>
      </c>
      <c r="S53" s="15">
        <f t="shared" si="38"/>
      </c>
      <c r="T53" s="17">
        <f t="shared" si="39"/>
      </c>
      <c r="U53" s="49"/>
      <c r="V53" s="50">
        <f t="shared" si="11"/>
      </c>
      <c r="W53" s="51">
        <f t="shared" si="11"/>
      </c>
      <c r="X53" s="51">
        <f t="shared" si="11"/>
      </c>
      <c r="Y53" s="51">
        <f t="shared" si="11"/>
      </c>
      <c r="Z53" s="51">
        <f t="shared" si="11"/>
      </c>
      <c r="AA53" s="51">
        <f t="shared" si="11"/>
      </c>
      <c r="AB53" s="51">
        <f t="shared" si="11"/>
      </c>
      <c r="AC53" s="52">
        <f t="shared" si="11"/>
      </c>
      <c r="AD53" s="49"/>
      <c r="AE53" s="64"/>
      <c r="AF53" s="65"/>
      <c r="AG53" s="65"/>
      <c r="AH53" s="65"/>
      <c r="AI53" s="65"/>
      <c r="AJ53" s="65"/>
      <c r="AK53" s="65"/>
      <c r="AL53" s="66"/>
      <c r="AM53" s="49"/>
      <c r="AN53" s="64"/>
      <c r="AO53" s="65"/>
      <c r="AP53" s="65"/>
      <c r="AQ53" s="65"/>
      <c r="AR53" s="65"/>
      <c r="AS53" s="65"/>
      <c r="AT53" s="65"/>
      <c r="AU53" s="66"/>
    </row>
    <row r="54" spans="1:47" ht="12">
      <c r="A54" s="46">
        <f t="shared" si="10"/>
        <v>39902</v>
      </c>
      <c r="B54" s="24">
        <f t="shared" si="14"/>
        <v>2</v>
      </c>
      <c r="C54" s="17">
        <f t="shared" si="15"/>
        <v>36</v>
      </c>
      <c r="D54" s="28"/>
      <c r="E54" s="15"/>
      <c r="F54" s="15"/>
      <c r="G54" s="15"/>
      <c r="H54" s="15"/>
      <c r="I54" s="15"/>
      <c r="J54" s="15"/>
      <c r="K54" s="17"/>
      <c r="M54" s="28">
        <f t="shared" si="32"/>
      </c>
      <c r="N54" s="15">
        <f t="shared" si="33"/>
      </c>
      <c r="O54" s="15">
        <f t="shared" si="34"/>
      </c>
      <c r="P54" s="15">
        <f t="shared" si="35"/>
      </c>
      <c r="Q54" s="15">
        <f t="shared" si="36"/>
      </c>
      <c r="R54" s="15">
        <f t="shared" si="37"/>
      </c>
      <c r="S54" s="15">
        <f t="shared" si="38"/>
      </c>
      <c r="T54" s="17">
        <f t="shared" si="39"/>
      </c>
      <c r="U54" s="49"/>
      <c r="V54" s="50">
        <f t="shared" si="11"/>
      </c>
      <c r="W54" s="51">
        <f t="shared" si="11"/>
      </c>
      <c r="X54" s="51">
        <f t="shared" si="11"/>
      </c>
      <c r="Y54" s="51">
        <f t="shared" si="11"/>
      </c>
      <c r="Z54" s="51">
        <f t="shared" si="11"/>
      </c>
      <c r="AA54" s="51">
        <f t="shared" si="11"/>
      </c>
      <c r="AB54" s="51">
        <f t="shared" si="11"/>
      </c>
      <c r="AC54" s="52">
        <f t="shared" si="11"/>
      </c>
      <c r="AD54" s="49"/>
      <c r="AE54" s="64"/>
      <c r="AF54" s="65"/>
      <c r="AG54" s="65"/>
      <c r="AH54" s="65"/>
      <c r="AI54" s="65"/>
      <c r="AJ54" s="65"/>
      <c r="AK54" s="65"/>
      <c r="AL54" s="66"/>
      <c r="AM54" s="49"/>
      <c r="AN54" s="64"/>
      <c r="AO54" s="65"/>
      <c r="AP54" s="65"/>
      <c r="AQ54" s="65"/>
      <c r="AR54" s="65"/>
      <c r="AS54" s="65"/>
      <c r="AT54" s="65"/>
      <c r="AU54" s="66"/>
    </row>
    <row r="55" spans="1:47" ht="12">
      <c r="A55" s="46">
        <f t="shared" si="10"/>
        <v>39903</v>
      </c>
      <c r="B55" s="24">
        <f t="shared" si="14"/>
        <v>3</v>
      </c>
      <c r="C55" s="17">
        <f t="shared" si="15"/>
        <v>37</v>
      </c>
      <c r="D55" s="28"/>
      <c r="E55" s="15"/>
      <c r="F55" s="15"/>
      <c r="G55" s="15"/>
      <c r="H55" s="15"/>
      <c r="I55" s="15"/>
      <c r="J55" s="15"/>
      <c r="K55" s="17"/>
      <c r="M55" s="28">
        <f t="shared" si="32"/>
      </c>
      <c r="N55" s="15">
        <f t="shared" si="33"/>
      </c>
      <c r="O55" s="15">
        <f t="shared" si="34"/>
      </c>
      <c r="P55" s="15">
        <f t="shared" si="35"/>
      </c>
      <c r="Q55" s="15">
        <f t="shared" si="36"/>
      </c>
      <c r="R55" s="15">
        <f t="shared" si="37"/>
      </c>
      <c r="S55" s="15">
        <f t="shared" si="38"/>
      </c>
      <c r="T55" s="17">
        <f t="shared" si="39"/>
      </c>
      <c r="U55" s="49"/>
      <c r="V55" s="50">
        <f t="shared" si="11"/>
      </c>
      <c r="W55" s="51">
        <f t="shared" si="11"/>
      </c>
      <c r="X55" s="51">
        <f t="shared" si="11"/>
      </c>
      <c r="Y55" s="51">
        <f t="shared" si="11"/>
      </c>
      <c r="Z55" s="51">
        <f t="shared" si="11"/>
      </c>
      <c r="AA55" s="51">
        <f t="shared" si="11"/>
      </c>
      <c r="AB55" s="51">
        <f t="shared" si="11"/>
      </c>
      <c r="AC55" s="52">
        <f t="shared" si="11"/>
      </c>
      <c r="AD55" s="49"/>
      <c r="AE55" s="64"/>
      <c r="AF55" s="65"/>
      <c r="AG55" s="65"/>
      <c r="AH55" s="65"/>
      <c r="AI55" s="65"/>
      <c r="AJ55" s="65"/>
      <c r="AK55" s="65"/>
      <c r="AL55" s="66"/>
      <c r="AM55" s="49"/>
      <c r="AN55" s="64"/>
      <c r="AO55" s="65"/>
      <c r="AP55" s="65"/>
      <c r="AQ55" s="65"/>
      <c r="AR55" s="65"/>
      <c r="AS55" s="65"/>
      <c r="AT55" s="65"/>
      <c r="AU55" s="66"/>
    </row>
    <row r="56" spans="1:47" ht="12">
      <c r="A56" s="46">
        <f t="shared" si="10"/>
        <v>39904</v>
      </c>
      <c r="B56" s="24">
        <f t="shared" si="14"/>
        <v>4</v>
      </c>
      <c r="C56" s="17">
        <f t="shared" si="15"/>
        <v>38</v>
      </c>
      <c r="D56" s="28"/>
      <c r="E56" s="15"/>
      <c r="F56" s="15"/>
      <c r="G56" s="15"/>
      <c r="H56" s="15"/>
      <c r="I56" s="15"/>
      <c r="J56" s="15"/>
      <c r="K56" s="17"/>
      <c r="M56" s="28">
        <f t="shared" si="32"/>
      </c>
      <c r="N56" s="15">
        <f t="shared" si="33"/>
      </c>
      <c r="O56" s="15">
        <f t="shared" si="34"/>
      </c>
      <c r="P56" s="15">
        <f t="shared" si="35"/>
      </c>
      <c r="Q56" s="15">
        <f t="shared" si="36"/>
      </c>
      <c r="R56" s="15">
        <f t="shared" si="37"/>
      </c>
      <c r="S56" s="15">
        <f t="shared" si="38"/>
      </c>
      <c r="T56" s="17">
        <f t="shared" si="39"/>
      </c>
      <c r="U56" s="49"/>
      <c r="V56" s="50">
        <f t="shared" si="11"/>
      </c>
      <c r="W56" s="51">
        <f t="shared" si="11"/>
      </c>
      <c r="X56" s="51">
        <f t="shared" si="11"/>
      </c>
      <c r="Y56" s="51">
        <f t="shared" si="11"/>
      </c>
      <c r="Z56" s="51">
        <f t="shared" si="11"/>
      </c>
      <c r="AA56" s="51">
        <f t="shared" si="11"/>
      </c>
      <c r="AB56" s="51">
        <f t="shared" si="11"/>
      </c>
      <c r="AC56" s="52">
        <f t="shared" si="11"/>
      </c>
      <c r="AD56" s="49"/>
      <c r="AE56" s="64"/>
      <c r="AF56" s="65"/>
      <c r="AG56" s="65"/>
      <c r="AH56" s="65"/>
      <c r="AI56" s="65"/>
      <c r="AJ56" s="65"/>
      <c r="AK56" s="65"/>
      <c r="AL56" s="66"/>
      <c r="AM56" s="49"/>
      <c r="AN56" s="64"/>
      <c r="AO56" s="65"/>
      <c r="AP56" s="65"/>
      <c r="AQ56" s="65"/>
      <c r="AR56" s="65"/>
      <c r="AS56" s="65"/>
      <c r="AT56" s="65"/>
      <c r="AU56" s="66"/>
    </row>
    <row r="57" spans="1:47" ht="12">
      <c r="A57" s="46">
        <f t="shared" si="10"/>
        <v>39905</v>
      </c>
      <c r="B57" s="24">
        <f t="shared" si="14"/>
        <v>5</v>
      </c>
      <c r="C57" s="17">
        <f t="shared" si="15"/>
        <v>39</v>
      </c>
      <c r="D57" s="28"/>
      <c r="E57" s="15"/>
      <c r="F57" s="15"/>
      <c r="G57" s="15"/>
      <c r="H57" s="15"/>
      <c r="I57" s="15"/>
      <c r="J57" s="15"/>
      <c r="K57" s="17"/>
      <c r="M57" s="28">
        <f t="shared" si="32"/>
      </c>
      <c r="N57" s="15">
        <f t="shared" si="33"/>
      </c>
      <c r="O57" s="15">
        <f t="shared" si="34"/>
      </c>
      <c r="P57" s="15">
        <f t="shared" si="35"/>
      </c>
      <c r="Q57" s="15">
        <f t="shared" si="36"/>
      </c>
      <c r="R57" s="15">
        <f t="shared" si="37"/>
      </c>
      <c r="S57" s="15">
        <f t="shared" si="38"/>
      </c>
      <c r="T57" s="17">
        <f t="shared" si="39"/>
      </c>
      <c r="U57" s="49"/>
      <c r="V57" s="50">
        <f t="shared" si="11"/>
      </c>
      <c r="W57" s="51">
        <f t="shared" si="11"/>
      </c>
      <c r="X57" s="51">
        <f t="shared" si="11"/>
      </c>
      <c r="Y57" s="51">
        <f t="shared" si="11"/>
      </c>
      <c r="Z57" s="51">
        <f t="shared" si="11"/>
      </c>
      <c r="AA57" s="51">
        <f t="shared" si="11"/>
      </c>
      <c r="AB57" s="51">
        <f t="shared" si="11"/>
      </c>
      <c r="AC57" s="52">
        <f t="shared" si="11"/>
      </c>
      <c r="AD57" s="49"/>
      <c r="AE57" s="64"/>
      <c r="AF57" s="65"/>
      <c r="AG57" s="65"/>
      <c r="AH57" s="65"/>
      <c r="AI57" s="65"/>
      <c r="AJ57" s="65"/>
      <c r="AK57" s="65"/>
      <c r="AL57" s="66"/>
      <c r="AM57" s="49"/>
      <c r="AN57" s="64"/>
      <c r="AO57" s="65"/>
      <c r="AP57" s="65"/>
      <c r="AQ57" s="65"/>
      <c r="AR57" s="65"/>
      <c r="AS57" s="65"/>
      <c r="AT57" s="65"/>
      <c r="AU57" s="66"/>
    </row>
    <row r="58" spans="1:47" ht="12">
      <c r="A58" s="46">
        <f t="shared" si="10"/>
        <v>39906</v>
      </c>
      <c r="B58" s="24">
        <f t="shared" si="14"/>
        <v>6</v>
      </c>
      <c r="C58" s="17">
        <f t="shared" si="15"/>
        <v>40</v>
      </c>
      <c r="D58" s="28"/>
      <c r="E58" s="15"/>
      <c r="F58" s="15"/>
      <c r="G58" s="15"/>
      <c r="H58" s="15"/>
      <c r="I58" s="15"/>
      <c r="J58" s="15"/>
      <c r="K58" s="17"/>
      <c r="M58" s="28">
        <f t="shared" si="32"/>
      </c>
      <c r="N58" s="15">
        <f t="shared" si="33"/>
      </c>
      <c r="O58" s="15">
        <f t="shared" si="34"/>
      </c>
      <c r="P58" s="15">
        <f t="shared" si="35"/>
      </c>
      <c r="Q58" s="15">
        <f t="shared" si="36"/>
      </c>
      <c r="R58" s="15">
        <f t="shared" si="37"/>
      </c>
      <c r="S58" s="15">
        <f t="shared" si="38"/>
      </c>
      <c r="T58" s="17">
        <f t="shared" si="39"/>
      </c>
      <c r="U58" s="49"/>
      <c r="V58" s="50">
        <f aca="true" t="shared" si="40" ref="V58:AC80">IF(D58&lt;&gt;"",(ROUND((D58/$M$3)*4,0))/4,"")</f>
      </c>
      <c r="W58" s="51">
        <f t="shared" si="40"/>
      </c>
      <c r="X58" s="51">
        <f t="shared" si="40"/>
      </c>
      <c r="Y58" s="51">
        <f t="shared" si="40"/>
      </c>
      <c r="Z58" s="51">
        <f t="shared" si="40"/>
      </c>
      <c r="AA58" s="51">
        <f t="shared" si="40"/>
      </c>
      <c r="AB58" s="51">
        <f t="shared" si="40"/>
      </c>
      <c r="AC58" s="52">
        <f t="shared" si="40"/>
      </c>
      <c r="AD58" s="49"/>
      <c r="AE58" s="64"/>
      <c r="AF58" s="65"/>
      <c r="AG58" s="65"/>
      <c r="AH58" s="65"/>
      <c r="AI58" s="65"/>
      <c r="AJ58" s="65"/>
      <c r="AK58" s="65"/>
      <c r="AL58" s="66"/>
      <c r="AM58" s="49"/>
      <c r="AN58" s="64"/>
      <c r="AO58" s="65"/>
      <c r="AP58" s="65"/>
      <c r="AQ58" s="65"/>
      <c r="AR58" s="65"/>
      <c r="AS58" s="65"/>
      <c r="AT58" s="65"/>
      <c r="AU58" s="66"/>
    </row>
    <row r="59" spans="1:47" ht="12">
      <c r="A59" s="46">
        <f t="shared" si="10"/>
        <v>39907</v>
      </c>
      <c r="B59" s="24">
        <f t="shared" si="14"/>
        <v>7</v>
      </c>
      <c r="C59" s="17">
        <f t="shared" si="15"/>
        <v>41</v>
      </c>
      <c r="D59" s="28"/>
      <c r="E59" s="15"/>
      <c r="F59" s="15"/>
      <c r="G59" s="15"/>
      <c r="H59" s="15"/>
      <c r="I59" s="15"/>
      <c r="J59" s="15"/>
      <c r="K59" s="17"/>
      <c r="M59" s="28">
        <f t="shared" si="32"/>
      </c>
      <c r="N59" s="15">
        <f t="shared" si="33"/>
      </c>
      <c r="O59" s="15">
        <f t="shared" si="34"/>
      </c>
      <c r="P59" s="15">
        <f t="shared" si="35"/>
      </c>
      <c r="Q59" s="15">
        <f t="shared" si="36"/>
      </c>
      <c r="R59" s="15">
        <f t="shared" si="37"/>
      </c>
      <c r="S59" s="15">
        <f t="shared" si="38"/>
      </c>
      <c r="T59" s="17">
        <f t="shared" si="39"/>
      </c>
      <c r="U59" s="49"/>
      <c r="V59" s="50">
        <f t="shared" si="40"/>
      </c>
      <c r="W59" s="51">
        <f t="shared" si="40"/>
      </c>
      <c r="X59" s="51">
        <f t="shared" si="40"/>
      </c>
      <c r="Y59" s="51">
        <f t="shared" si="40"/>
      </c>
      <c r="Z59" s="51">
        <f t="shared" si="40"/>
      </c>
      <c r="AA59" s="51">
        <f t="shared" si="40"/>
      </c>
      <c r="AB59" s="51">
        <f t="shared" si="40"/>
      </c>
      <c r="AC59" s="52">
        <f t="shared" si="40"/>
      </c>
      <c r="AD59" s="49"/>
      <c r="AE59" s="64"/>
      <c r="AF59" s="65"/>
      <c r="AG59" s="65"/>
      <c r="AH59" s="65"/>
      <c r="AI59" s="65"/>
      <c r="AJ59" s="65"/>
      <c r="AK59" s="65"/>
      <c r="AL59" s="66"/>
      <c r="AM59" s="49"/>
      <c r="AN59" s="64"/>
      <c r="AO59" s="65"/>
      <c r="AP59" s="65"/>
      <c r="AQ59" s="65"/>
      <c r="AR59" s="65"/>
      <c r="AS59" s="65"/>
      <c r="AT59" s="65"/>
      <c r="AU59" s="66"/>
    </row>
    <row r="60" spans="1:47" ht="12">
      <c r="A60" s="46">
        <f t="shared" si="10"/>
        <v>39908</v>
      </c>
      <c r="B60" s="24">
        <f t="shared" si="14"/>
        <v>1</v>
      </c>
      <c r="C60" s="17">
        <f t="shared" si="15"/>
        <v>42</v>
      </c>
      <c r="D60" s="28"/>
      <c r="E60" s="15"/>
      <c r="F60" s="15"/>
      <c r="G60" s="15"/>
      <c r="H60" s="15"/>
      <c r="I60" s="15"/>
      <c r="J60" s="15"/>
      <c r="K60" s="17"/>
      <c r="M60" s="28">
        <f t="shared" si="32"/>
      </c>
      <c r="N60" s="15">
        <f t="shared" si="33"/>
      </c>
      <c r="O60" s="15">
        <f t="shared" si="34"/>
      </c>
      <c r="P60" s="15">
        <f t="shared" si="35"/>
      </c>
      <c r="Q60" s="15">
        <f t="shared" si="36"/>
      </c>
      <c r="R60" s="15">
        <f t="shared" si="37"/>
      </c>
      <c r="S60" s="15">
        <f t="shared" si="38"/>
      </c>
      <c r="T60" s="17">
        <f t="shared" si="39"/>
      </c>
      <c r="U60" s="49"/>
      <c r="V60" s="50">
        <f t="shared" si="40"/>
      </c>
      <c r="W60" s="51">
        <f t="shared" si="40"/>
      </c>
      <c r="X60" s="51">
        <f t="shared" si="40"/>
      </c>
      <c r="Y60" s="51">
        <f t="shared" si="40"/>
      </c>
      <c r="Z60" s="51">
        <f t="shared" si="40"/>
      </c>
      <c r="AA60" s="51">
        <f t="shared" si="40"/>
      </c>
      <c r="AB60" s="51">
        <f t="shared" si="40"/>
      </c>
      <c r="AC60" s="52">
        <f t="shared" si="40"/>
      </c>
      <c r="AD60" s="49"/>
      <c r="AE60" s="64"/>
      <c r="AF60" s="65"/>
      <c r="AG60" s="65"/>
      <c r="AH60" s="65"/>
      <c r="AI60" s="65"/>
      <c r="AJ60" s="65"/>
      <c r="AK60" s="65"/>
      <c r="AL60" s="66"/>
      <c r="AM60" s="49"/>
      <c r="AN60" s="64"/>
      <c r="AO60" s="65"/>
      <c r="AP60" s="65"/>
      <c r="AQ60" s="65"/>
      <c r="AR60" s="65"/>
      <c r="AS60" s="65"/>
      <c r="AT60" s="65"/>
      <c r="AU60" s="66"/>
    </row>
    <row r="61" spans="1:47" ht="12">
      <c r="A61" s="46">
        <f t="shared" si="10"/>
        <v>39909</v>
      </c>
      <c r="B61" s="24">
        <f t="shared" si="14"/>
        <v>2</v>
      </c>
      <c r="C61" s="17">
        <f t="shared" si="15"/>
        <v>43</v>
      </c>
      <c r="D61" s="28"/>
      <c r="E61" s="15"/>
      <c r="F61" s="15"/>
      <c r="G61" s="15"/>
      <c r="H61" s="15"/>
      <c r="I61" s="15"/>
      <c r="J61" s="15"/>
      <c r="K61" s="17"/>
      <c r="M61" s="28">
        <f t="shared" si="32"/>
      </c>
      <c r="N61" s="15">
        <f t="shared" si="33"/>
      </c>
      <c r="O61" s="15">
        <f t="shared" si="34"/>
      </c>
      <c r="P61" s="15">
        <f t="shared" si="35"/>
      </c>
      <c r="Q61" s="15">
        <f t="shared" si="36"/>
      </c>
      <c r="R61" s="15">
        <f t="shared" si="37"/>
      </c>
      <c r="S61" s="15">
        <f t="shared" si="38"/>
      </c>
      <c r="T61" s="17">
        <f t="shared" si="39"/>
      </c>
      <c r="U61" s="49"/>
      <c r="V61" s="50">
        <f t="shared" si="40"/>
      </c>
      <c r="W61" s="51">
        <f t="shared" si="40"/>
      </c>
      <c r="X61" s="51">
        <f t="shared" si="40"/>
      </c>
      <c r="Y61" s="51">
        <f t="shared" si="40"/>
      </c>
      <c r="Z61" s="51">
        <f t="shared" si="40"/>
      </c>
      <c r="AA61" s="51">
        <f t="shared" si="40"/>
      </c>
      <c r="AB61" s="51">
        <f t="shared" si="40"/>
      </c>
      <c r="AC61" s="52">
        <f t="shared" si="40"/>
      </c>
      <c r="AD61" s="49"/>
      <c r="AE61" s="64"/>
      <c r="AF61" s="65"/>
      <c r="AG61" s="65"/>
      <c r="AH61" s="65"/>
      <c r="AI61" s="65"/>
      <c r="AJ61" s="65"/>
      <c r="AK61" s="65"/>
      <c r="AL61" s="66"/>
      <c r="AM61" s="49"/>
      <c r="AN61" s="64"/>
      <c r="AO61" s="65"/>
      <c r="AP61" s="65"/>
      <c r="AQ61" s="65"/>
      <c r="AR61" s="65"/>
      <c r="AS61" s="65"/>
      <c r="AT61" s="65"/>
      <c r="AU61" s="66"/>
    </row>
    <row r="62" spans="1:47" ht="12">
      <c r="A62" s="46">
        <f t="shared" si="10"/>
        <v>39910</v>
      </c>
      <c r="B62" s="24">
        <f t="shared" si="14"/>
        <v>3</v>
      </c>
      <c r="C62" s="17">
        <f t="shared" si="15"/>
        <v>44</v>
      </c>
      <c r="D62" s="28"/>
      <c r="E62" s="15"/>
      <c r="F62" s="15"/>
      <c r="G62" s="15"/>
      <c r="H62" s="15"/>
      <c r="I62" s="15"/>
      <c r="J62" s="15"/>
      <c r="K62" s="17"/>
      <c r="M62" s="28">
        <f t="shared" si="32"/>
      </c>
      <c r="N62" s="15">
        <f t="shared" si="33"/>
      </c>
      <c r="O62" s="15">
        <f t="shared" si="34"/>
      </c>
      <c r="P62" s="15">
        <f t="shared" si="35"/>
      </c>
      <c r="Q62" s="15">
        <f t="shared" si="36"/>
      </c>
      <c r="R62" s="15">
        <f t="shared" si="37"/>
      </c>
      <c r="S62" s="15">
        <f t="shared" si="38"/>
      </c>
      <c r="T62" s="17">
        <f t="shared" si="39"/>
      </c>
      <c r="U62" s="49"/>
      <c r="V62" s="50">
        <f t="shared" si="40"/>
      </c>
      <c r="W62" s="51">
        <f t="shared" si="40"/>
      </c>
      <c r="X62" s="51">
        <f t="shared" si="40"/>
      </c>
      <c r="Y62" s="51">
        <f t="shared" si="40"/>
      </c>
      <c r="Z62" s="51">
        <f t="shared" si="40"/>
      </c>
      <c r="AA62" s="51">
        <f t="shared" si="40"/>
      </c>
      <c r="AB62" s="51">
        <f t="shared" si="40"/>
      </c>
      <c r="AC62" s="52">
        <f t="shared" si="40"/>
      </c>
      <c r="AD62" s="49"/>
      <c r="AE62" s="64"/>
      <c r="AF62" s="65"/>
      <c r="AG62" s="65"/>
      <c r="AH62" s="65"/>
      <c r="AI62" s="65"/>
      <c r="AJ62" s="65"/>
      <c r="AK62" s="65"/>
      <c r="AL62" s="66"/>
      <c r="AM62" s="49"/>
      <c r="AN62" s="64"/>
      <c r="AO62" s="65"/>
      <c r="AP62" s="65"/>
      <c r="AQ62" s="65"/>
      <c r="AR62" s="65"/>
      <c r="AS62" s="65"/>
      <c r="AT62" s="65"/>
      <c r="AU62" s="66"/>
    </row>
    <row r="63" spans="1:47" ht="12">
      <c r="A63" s="46">
        <f t="shared" si="10"/>
        <v>39911</v>
      </c>
      <c r="B63" s="24">
        <f t="shared" si="14"/>
        <v>4</v>
      </c>
      <c r="C63" s="17">
        <f t="shared" si="15"/>
        <v>45</v>
      </c>
      <c r="D63" s="28"/>
      <c r="E63" s="15"/>
      <c r="F63" s="15"/>
      <c r="G63" s="15"/>
      <c r="H63" s="15"/>
      <c r="I63" s="15"/>
      <c r="J63" s="15"/>
      <c r="K63" s="17"/>
      <c r="M63" s="28">
        <f t="shared" si="32"/>
      </c>
      <c r="N63" s="15">
        <f t="shared" si="33"/>
      </c>
      <c r="O63" s="15">
        <f t="shared" si="34"/>
      </c>
      <c r="P63" s="15">
        <f t="shared" si="35"/>
      </c>
      <c r="Q63" s="15">
        <f t="shared" si="36"/>
      </c>
      <c r="R63" s="15">
        <f t="shared" si="37"/>
      </c>
      <c r="S63" s="15">
        <f t="shared" si="38"/>
      </c>
      <c r="T63" s="17">
        <f t="shared" si="39"/>
      </c>
      <c r="U63" s="49"/>
      <c r="V63" s="50">
        <f t="shared" si="40"/>
      </c>
      <c r="W63" s="51">
        <f t="shared" si="40"/>
      </c>
      <c r="X63" s="51">
        <f t="shared" si="40"/>
      </c>
      <c r="Y63" s="51">
        <f t="shared" si="40"/>
      </c>
      <c r="Z63" s="51">
        <f t="shared" si="40"/>
      </c>
      <c r="AA63" s="51">
        <f t="shared" si="40"/>
      </c>
      <c r="AB63" s="51">
        <f t="shared" si="40"/>
      </c>
      <c r="AC63" s="52">
        <f t="shared" si="40"/>
      </c>
      <c r="AD63" s="49"/>
      <c r="AE63" s="64"/>
      <c r="AF63" s="65"/>
      <c r="AG63" s="65"/>
      <c r="AH63" s="65"/>
      <c r="AI63" s="65"/>
      <c r="AJ63" s="65"/>
      <c r="AK63" s="65"/>
      <c r="AL63" s="66"/>
      <c r="AM63" s="49"/>
      <c r="AN63" s="64"/>
      <c r="AO63" s="65"/>
      <c r="AP63" s="65"/>
      <c r="AQ63" s="65"/>
      <c r="AR63" s="65"/>
      <c r="AS63" s="65"/>
      <c r="AT63" s="65"/>
      <c r="AU63" s="66"/>
    </row>
    <row r="64" spans="1:47" ht="12">
      <c r="A64" s="46">
        <f t="shared" si="10"/>
        <v>39912</v>
      </c>
      <c r="B64" s="24">
        <f t="shared" si="14"/>
        <v>5</v>
      </c>
      <c r="C64" s="17">
        <f t="shared" si="15"/>
        <v>46</v>
      </c>
      <c r="D64" s="28"/>
      <c r="E64" s="15"/>
      <c r="F64" s="15"/>
      <c r="G64" s="15"/>
      <c r="H64" s="15"/>
      <c r="I64" s="15"/>
      <c r="J64" s="15"/>
      <c r="K64" s="17"/>
      <c r="M64" s="28">
        <f t="shared" si="32"/>
      </c>
      <c r="N64" s="15">
        <f t="shared" si="33"/>
      </c>
      <c r="O64" s="15">
        <f t="shared" si="34"/>
      </c>
      <c r="P64" s="15">
        <f t="shared" si="35"/>
      </c>
      <c r="Q64" s="15">
        <f t="shared" si="36"/>
      </c>
      <c r="R64" s="15">
        <f t="shared" si="37"/>
      </c>
      <c r="S64" s="15">
        <f t="shared" si="38"/>
      </c>
      <c r="T64" s="17">
        <f t="shared" si="39"/>
      </c>
      <c r="U64" s="49"/>
      <c r="V64" s="50">
        <f t="shared" si="40"/>
      </c>
      <c r="W64" s="51">
        <f t="shared" si="40"/>
      </c>
      <c r="X64" s="51">
        <f t="shared" si="40"/>
      </c>
      <c r="Y64" s="51">
        <f t="shared" si="40"/>
      </c>
      <c r="Z64" s="51">
        <f t="shared" si="40"/>
      </c>
      <c r="AA64" s="51">
        <f t="shared" si="40"/>
      </c>
      <c r="AB64" s="51">
        <f t="shared" si="40"/>
      </c>
      <c r="AC64" s="52">
        <f t="shared" si="40"/>
      </c>
      <c r="AD64" s="49"/>
      <c r="AE64" s="64"/>
      <c r="AF64" s="65"/>
      <c r="AG64" s="65"/>
      <c r="AH64" s="65"/>
      <c r="AI64" s="65"/>
      <c r="AJ64" s="65"/>
      <c r="AK64" s="65"/>
      <c r="AL64" s="66"/>
      <c r="AM64" s="49"/>
      <c r="AN64" s="64"/>
      <c r="AO64" s="65"/>
      <c r="AP64" s="65"/>
      <c r="AQ64" s="65"/>
      <c r="AR64" s="65"/>
      <c r="AS64" s="65"/>
      <c r="AT64" s="65"/>
      <c r="AU64" s="66"/>
    </row>
    <row r="65" spans="1:47" ht="12">
      <c r="A65" s="46">
        <f t="shared" si="10"/>
        <v>39913</v>
      </c>
      <c r="B65" s="24">
        <f t="shared" si="14"/>
        <v>6</v>
      </c>
      <c r="C65" s="17">
        <f t="shared" si="15"/>
        <v>47</v>
      </c>
      <c r="D65" s="28"/>
      <c r="E65" s="15"/>
      <c r="F65" s="15"/>
      <c r="G65" s="15"/>
      <c r="H65" s="15"/>
      <c r="I65" s="15"/>
      <c r="J65" s="15"/>
      <c r="K65" s="17"/>
      <c r="M65" s="28">
        <f t="shared" si="32"/>
      </c>
      <c r="N65" s="15">
        <f t="shared" si="33"/>
      </c>
      <c r="O65" s="15">
        <f t="shared" si="34"/>
      </c>
      <c r="P65" s="15">
        <f t="shared" si="35"/>
      </c>
      <c r="Q65" s="15">
        <f t="shared" si="36"/>
      </c>
      <c r="R65" s="15">
        <f t="shared" si="37"/>
      </c>
      <c r="S65" s="15">
        <f t="shared" si="38"/>
      </c>
      <c r="T65" s="17">
        <f t="shared" si="39"/>
      </c>
      <c r="U65" s="49"/>
      <c r="V65" s="50">
        <f t="shared" si="40"/>
      </c>
      <c r="W65" s="51">
        <f t="shared" si="40"/>
      </c>
      <c r="X65" s="51">
        <f t="shared" si="40"/>
      </c>
      <c r="Y65" s="51">
        <f t="shared" si="40"/>
      </c>
      <c r="Z65" s="51">
        <f t="shared" si="40"/>
      </c>
      <c r="AA65" s="51">
        <f t="shared" si="40"/>
      </c>
      <c r="AB65" s="51">
        <f t="shared" si="40"/>
      </c>
      <c r="AC65" s="52">
        <f t="shared" si="40"/>
      </c>
      <c r="AD65" s="49"/>
      <c r="AE65" s="64"/>
      <c r="AF65" s="65"/>
      <c r="AG65" s="65"/>
      <c r="AH65" s="65"/>
      <c r="AI65" s="65"/>
      <c r="AJ65" s="65"/>
      <c r="AK65" s="65"/>
      <c r="AL65" s="66"/>
      <c r="AM65" s="49"/>
      <c r="AN65" s="64"/>
      <c r="AO65" s="65"/>
      <c r="AP65" s="65"/>
      <c r="AQ65" s="65"/>
      <c r="AR65" s="65"/>
      <c r="AS65" s="65"/>
      <c r="AT65" s="65"/>
      <c r="AU65" s="66"/>
    </row>
    <row r="66" spans="1:47" ht="12">
      <c r="A66" s="46">
        <f t="shared" si="10"/>
        <v>39914</v>
      </c>
      <c r="B66" s="24">
        <f t="shared" si="14"/>
        <v>7</v>
      </c>
      <c r="C66" s="17">
        <f t="shared" si="15"/>
        <v>48</v>
      </c>
      <c r="D66" s="28"/>
      <c r="E66" s="15"/>
      <c r="F66" s="15"/>
      <c r="G66" s="15"/>
      <c r="H66" s="15"/>
      <c r="I66" s="15"/>
      <c r="J66" s="15"/>
      <c r="K66" s="17"/>
      <c r="M66" s="28">
        <f t="shared" si="32"/>
      </c>
      <c r="N66" s="15">
        <f t="shared" si="33"/>
      </c>
      <c r="O66" s="15">
        <f t="shared" si="34"/>
      </c>
      <c r="P66" s="15">
        <f t="shared" si="35"/>
      </c>
      <c r="Q66" s="15">
        <f t="shared" si="36"/>
      </c>
      <c r="R66" s="15">
        <f t="shared" si="37"/>
      </c>
      <c r="S66" s="15">
        <f t="shared" si="38"/>
      </c>
      <c r="T66" s="17">
        <f t="shared" si="39"/>
      </c>
      <c r="U66" s="49"/>
      <c r="V66" s="50">
        <f t="shared" si="40"/>
      </c>
      <c r="W66" s="51">
        <f t="shared" si="40"/>
      </c>
      <c r="X66" s="51">
        <f t="shared" si="40"/>
      </c>
      <c r="Y66" s="51">
        <f t="shared" si="40"/>
      </c>
      <c r="Z66" s="51">
        <f t="shared" si="40"/>
      </c>
      <c r="AA66" s="51">
        <f t="shared" si="40"/>
      </c>
      <c r="AB66" s="51">
        <f t="shared" si="40"/>
      </c>
      <c r="AC66" s="52">
        <f t="shared" si="40"/>
      </c>
      <c r="AD66" s="49"/>
      <c r="AE66" s="64"/>
      <c r="AF66" s="65"/>
      <c r="AG66" s="65"/>
      <c r="AH66" s="65"/>
      <c r="AI66" s="65"/>
      <c r="AJ66" s="65"/>
      <c r="AK66" s="65"/>
      <c r="AL66" s="66"/>
      <c r="AM66" s="49"/>
      <c r="AN66" s="64"/>
      <c r="AO66" s="65"/>
      <c r="AP66" s="65"/>
      <c r="AQ66" s="65"/>
      <c r="AR66" s="65"/>
      <c r="AS66" s="65"/>
      <c r="AT66" s="65"/>
      <c r="AU66" s="66"/>
    </row>
    <row r="67" spans="1:47" ht="12">
      <c r="A67" s="46">
        <f t="shared" si="10"/>
        <v>39915</v>
      </c>
      <c r="B67" s="24">
        <f t="shared" si="14"/>
        <v>1</v>
      </c>
      <c r="C67" s="17">
        <f t="shared" si="15"/>
        <v>49</v>
      </c>
      <c r="D67" s="28"/>
      <c r="E67" s="15"/>
      <c r="F67" s="15"/>
      <c r="G67" s="15"/>
      <c r="H67" s="15"/>
      <c r="I67" s="15"/>
      <c r="J67" s="15"/>
      <c r="K67" s="17"/>
      <c r="M67" s="28">
        <f t="shared" si="32"/>
      </c>
      <c r="N67" s="15">
        <f t="shared" si="33"/>
      </c>
      <c r="O67" s="15">
        <f t="shared" si="34"/>
      </c>
      <c r="P67" s="15">
        <f t="shared" si="35"/>
      </c>
      <c r="Q67" s="15">
        <f t="shared" si="36"/>
      </c>
      <c r="R67" s="15">
        <f t="shared" si="37"/>
      </c>
      <c r="S67" s="15">
        <f t="shared" si="38"/>
      </c>
      <c r="T67" s="17">
        <f t="shared" si="39"/>
      </c>
      <c r="U67" s="49"/>
      <c r="V67" s="50">
        <f t="shared" si="40"/>
      </c>
      <c r="W67" s="51">
        <f t="shared" si="40"/>
      </c>
      <c r="X67" s="51">
        <f t="shared" si="40"/>
      </c>
      <c r="Y67" s="51">
        <f t="shared" si="40"/>
      </c>
      <c r="Z67" s="51">
        <f t="shared" si="40"/>
      </c>
      <c r="AA67" s="51">
        <f t="shared" si="40"/>
      </c>
      <c r="AB67" s="51">
        <f t="shared" si="40"/>
      </c>
      <c r="AC67" s="52">
        <f t="shared" si="40"/>
      </c>
      <c r="AD67" s="49"/>
      <c r="AE67" s="64"/>
      <c r="AF67" s="65"/>
      <c r="AG67" s="65"/>
      <c r="AH67" s="65"/>
      <c r="AI67" s="65"/>
      <c r="AJ67" s="65"/>
      <c r="AK67" s="65"/>
      <c r="AL67" s="66"/>
      <c r="AM67" s="49"/>
      <c r="AN67" s="64"/>
      <c r="AO67" s="65"/>
      <c r="AP67" s="65"/>
      <c r="AQ67" s="65"/>
      <c r="AR67" s="65"/>
      <c r="AS67" s="65"/>
      <c r="AT67" s="65"/>
      <c r="AU67" s="66"/>
    </row>
    <row r="68" spans="1:47" ht="12">
      <c r="A68" s="46">
        <f t="shared" si="10"/>
        <v>39916</v>
      </c>
      <c r="B68" s="24">
        <f t="shared" si="14"/>
        <v>2</v>
      </c>
      <c r="C68" s="17">
        <f t="shared" si="15"/>
        <v>50</v>
      </c>
      <c r="D68" s="28"/>
      <c r="E68" s="15"/>
      <c r="F68" s="15"/>
      <c r="G68" s="15"/>
      <c r="H68" s="15"/>
      <c r="I68" s="15"/>
      <c r="J68" s="15"/>
      <c r="K68" s="17"/>
      <c r="M68" s="28">
        <f t="shared" si="32"/>
      </c>
      <c r="N68" s="15">
        <f t="shared" si="33"/>
      </c>
      <c r="O68" s="15">
        <f t="shared" si="34"/>
      </c>
      <c r="P68" s="15">
        <f t="shared" si="35"/>
      </c>
      <c r="Q68" s="15">
        <f t="shared" si="36"/>
      </c>
      <c r="R68" s="15">
        <f t="shared" si="37"/>
      </c>
      <c r="S68" s="15">
        <f t="shared" si="38"/>
      </c>
      <c r="T68" s="17">
        <f t="shared" si="39"/>
      </c>
      <c r="U68" s="49"/>
      <c r="V68" s="50">
        <f t="shared" si="40"/>
      </c>
      <c r="W68" s="51">
        <f t="shared" si="40"/>
      </c>
      <c r="X68" s="51">
        <f t="shared" si="40"/>
      </c>
      <c r="Y68" s="51">
        <f t="shared" si="40"/>
      </c>
      <c r="Z68" s="51">
        <f t="shared" si="40"/>
      </c>
      <c r="AA68" s="51">
        <f t="shared" si="40"/>
      </c>
      <c r="AB68" s="51">
        <f t="shared" si="40"/>
      </c>
      <c r="AC68" s="52">
        <f t="shared" si="40"/>
      </c>
      <c r="AD68" s="49"/>
      <c r="AE68" s="64"/>
      <c r="AF68" s="65"/>
      <c r="AG68" s="65"/>
      <c r="AH68" s="65"/>
      <c r="AI68" s="65"/>
      <c r="AJ68" s="65"/>
      <c r="AK68" s="65"/>
      <c r="AL68" s="66"/>
      <c r="AM68" s="49"/>
      <c r="AN68" s="64"/>
      <c r="AO68" s="65"/>
      <c r="AP68" s="65"/>
      <c r="AQ68" s="65"/>
      <c r="AR68" s="65"/>
      <c r="AS68" s="65"/>
      <c r="AT68" s="65"/>
      <c r="AU68" s="66"/>
    </row>
    <row r="69" spans="1:47" ht="12">
      <c r="A69" s="46">
        <f t="shared" si="10"/>
        <v>39917</v>
      </c>
      <c r="B69" s="24">
        <f t="shared" si="14"/>
        <v>3</v>
      </c>
      <c r="C69" s="17">
        <f t="shared" si="15"/>
        <v>51</v>
      </c>
      <c r="D69" s="28"/>
      <c r="E69" s="15"/>
      <c r="F69" s="15"/>
      <c r="G69" s="15"/>
      <c r="H69" s="15"/>
      <c r="I69" s="15"/>
      <c r="J69" s="15"/>
      <c r="K69" s="17"/>
      <c r="M69" s="28">
        <f t="shared" si="32"/>
      </c>
      <c r="N69" s="15">
        <f t="shared" si="33"/>
      </c>
      <c r="O69" s="15">
        <f t="shared" si="34"/>
      </c>
      <c r="P69" s="15">
        <f t="shared" si="35"/>
      </c>
      <c r="Q69" s="15">
        <f t="shared" si="36"/>
      </c>
      <c r="R69" s="15">
        <f t="shared" si="37"/>
      </c>
      <c r="S69" s="15">
        <f t="shared" si="38"/>
      </c>
      <c r="T69" s="17">
        <f t="shared" si="39"/>
      </c>
      <c r="U69" s="49"/>
      <c r="V69" s="50">
        <f t="shared" si="40"/>
      </c>
      <c r="W69" s="51">
        <f t="shared" si="40"/>
      </c>
      <c r="X69" s="51">
        <f t="shared" si="40"/>
      </c>
      <c r="Y69" s="51">
        <f t="shared" si="40"/>
      </c>
      <c r="Z69" s="51">
        <f t="shared" si="40"/>
      </c>
      <c r="AA69" s="51">
        <f t="shared" si="40"/>
      </c>
      <c r="AB69" s="51">
        <f t="shared" si="40"/>
      </c>
      <c r="AC69" s="52">
        <f t="shared" si="40"/>
      </c>
      <c r="AD69" s="49"/>
      <c r="AE69" s="64"/>
      <c r="AF69" s="65"/>
      <c r="AG69" s="65"/>
      <c r="AH69" s="65"/>
      <c r="AI69" s="65"/>
      <c r="AJ69" s="65"/>
      <c r="AK69" s="65"/>
      <c r="AL69" s="66"/>
      <c r="AM69" s="49"/>
      <c r="AN69" s="64"/>
      <c r="AO69" s="65"/>
      <c r="AP69" s="65"/>
      <c r="AQ69" s="65"/>
      <c r="AR69" s="65"/>
      <c r="AS69" s="65"/>
      <c r="AT69" s="65"/>
      <c r="AU69" s="66"/>
    </row>
    <row r="70" spans="1:47" ht="12">
      <c r="A70" s="46">
        <f t="shared" si="10"/>
        <v>39918</v>
      </c>
      <c r="B70" s="24">
        <f t="shared" si="14"/>
        <v>4</v>
      </c>
      <c r="C70" s="17">
        <f t="shared" si="15"/>
        <v>52</v>
      </c>
      <c r="D70" s="28"/>
      <c r="E70" s="15"/>
      <c r="F70" s="15"/>
      <c r="G70" s="15"/>
      <c r="H70" s="15"/>
      <c r="I70" s="15"/>
      <c r="J70" s="15"/>
      <c r="K70" s="17"/>
      <c r="M70" s="28">
        <f t="shared" si="32"/>
      </c>
      <c r="N70" s="15">
        <f t="shared" si="33"/>
      </c>
      <c r="O70" s="15">
        <f t="shared" si="34"/>
      </c>
      <c r="P70" s="15">
        <f t="shared" si="35"/>
      </c>
      <c r="Q70" s="15">
        <f t="shared" si="36"/>
      </c>
      <c r="R70" s="15">
        <f t="shared" si="37"/>
      </c>
      <c r="S70" s="15">
        <f t="shared" si="38"/>
      </c>
      <c r="T70" s="17">
        <f t="shared" si="39"/>
      </c>
      <c r="U70" s="49"/>
      <c r="V70" s="50">
        <f t="shared" si="40"/>
      </c>
      <c r="W70" s="51">
        <f t="shared" si="40"/>
      </c>
      <c r="X70" s="51">
        <f t="shared" si="40"/>
      </c>
      <c r="Y70" s="51">
        <f t="shared" si="40"/>
      </c>
      <c r="Z70" s="51">
        <f t="shared" si="40"/>
      </c>
      <c r="AA70" s="51">
        <f t="shared" si="40"/>
      </c>
      <c r="AB70" s="51">
        <f t="shared" si="40"/>
      </c>
      <c r="AC70" s="52">
        <f t="shared" si="40"/>
      </c>
      <c r="AD70" s="49"/>
      <c r="AE70" s="64"/>
      <c r="AF70" s="65"/>
      <c r="AG70" s="65"/>
      <c r="AH70" s="65"/>
      <c r="AI70" s="65"/>
      <c r="AJ70" s="65"/>
      <c r="AK70" s="65"/>
      <c r="AL70" s="66"/>
      <c r="AM70" s="49"/>
      <c r="AN70" s="64"/>
      <c r="AO70" s="65"/>
      <c r="AP70" s="65"/>
      <c r="AQ70" s="65"/>
      <c r="AR70" s="65"/>
      <c r="AS70" s="65"/>
      <c r="AT70" s="65"/>
      <c r="AU70" s="66"/>
    </row>
    <row r="71" spans="1:47" ht="12">
      <c r="A71" s="46">
        <f t="shared" si="10"/>
        <v>39919</v>
      </c>
      <c r="B71" s="24">
        <f t="shared" si="14"/>
        <v>5</v>
      </c>
      <c r="C71" s="17">
        <f t="shared" si="15"/>
        <v>53</v>
      </c>
      <c r="D71" s="28"/>
      <c r="E71" s="15"/>
      <c r="F71" s="15"/>
      <c r="G71" s="15"/>
      <c r="H71" s="15"/>
      <c r="I71" s="15"/>
      <c r="J71" s="15"/>
      <c r="K71" s="17"/>
      <c r="M71" s="28">
        <f t="shared" si="32"/>
      </c>
      <c r="N71" s="15">
        <f t="shared" si="33"/>
      </c>
      <c r="O71" s="15">
        <f t="shared" si="34"/>
      </c>
      <c r="P71" s="15">
        <f t="shared" si="35"/>
      </c>
      <c r="Q71" s="15">
        <f t="shared" si="36"/>
      </c>
      <c r="R71" s="15">
        <f t="shared" si="37"/>
      </c>
      <c r="S71" s="15">
        <f t="shared" si="38"/>
      </c>
      <c r="T71" s="17">
        <f t="shared" si="39"/>
      </c>
      <c r="U71" s="49"/>
      <c r="V71" s="50">
        <f t="shared" si="40"/>
      </c>
      <c r="W71" s="51">
        <f t="shared" si="40"/>
      </c>
      <c r="X71" s="51">
        <f t="shared" si="40"/>
      </c>
      <c r="Y71" s="51">
        <f t="shared" si="40"/>
      </c>
      <c r="Z71" s="51">
        <f t="shared" si="40"/>
      </c>
      <c r="AA71" s="51">
        <f t="shared" si="40"/>
      </c>
      <c r="AB71" s="51">
        <f t="shared" si="40"/>
      </c>
      <c r="AC71" s="52">
        <f t="shared" si="40"/>
      </c>
      <c r="AD71" s="49"/>
      <c r="AE71" s="64"/>
      <c r="AF71" s="65"/>
      <c r="AG71" s="65"/>
      <c r="AH71" s="65"/>
      <c r="AI71" s="65"/>
      <c r="AJ71" s="65"/>
      <c r="AK71" s="65"/>
      <c r="AL71" s="66"/>
      <c r="AM71" s="49"/>
      <c r="AN71" s="64"/>
      <c r="AO71" s="65"/>
      <c r="AP71" s="65"/>
      <c r="AQ71" s="65"/>
      <c r="AR71" s="65"/>
      <c r="AS71" s="65"/>
      <c r="AT71" s="65"/>
      <c r="AU71" s="66"/>
    </row>
    <row r="72" spans="1:47" ht="12">
      <c r="A72" s="46">
        <f t="shared" si="10"/>
        <v>39920</v>
      </c>
      <c r="B72" s="24">
        <f t="shared" si="14"/>
        <v>6</v>
      </c>
      <c r="C72" s="17">
        <f t="shared" si="15"/>
        <v>54</v>
      </c>
      <c r="D72" s="28"/>
      <c r="E72" s="15"/>
      <c r="F72" s="15"/>
      <c r="G72" s="15"/>
      <c r="H72" s="15"/>
      <c r="I72" s="15"/>
      <c r="J72" s="15"/>
      <c r="K72" s="17"/>
      <c r="M72" s="28">
        <f t="shared" si="32"/>
      </c>
      <c r="N72" s="15">
        <f t="shared" si="33"/>
      </c>
      <c r="O72" s="15">
        <f t="shared" si="34"/>
      </c>
      <c r="P72" s="15">
        <f t="shared" si="35"/>
      </c>
      <c r="Q72" s="15">
        <f t="shared" si="36"/>
      </c>
      <c r="R72" s="15">
        <f t="shared" si="37"/>
      </c>
      <c r="S72" s="15">
        <f t="shared" si="38"/>
      </c>
      <c r="T72" s="17">
        <f t="shared" si="39"/>
      </c>
      <c r="U72" s="49"/>
      <c r="V72" s="50">
        <f t="shared" si="40"/>
      </c>
      <c r="W72" s="51">
        <f t="shared" si="40"/>
      </c>
      <c r="X72" s="51">
        <f t="shared" si="40"/>
      </c>
      <c r="Y72" s="51">
        <f t="shared" si="40"/>
      </c>
      <c r="Z72" s="51">
        <f t="shared" si="40"/>
      </c>
      <c r="AA72" s="51">
        <f t="shared" si="40"/>
      </c>
      <c r="AB72" s="51">
        <f t="shared" si="40"/>
      </c>
      <c r="AC72" s="52">
        <f t="shared" si="40"/>
      </c>
      <c r="AD72" s="49"/>
      <c r="AE72" s="64"/>
      <c r="AF72" s="65"/>
      <c r="AG72" s="65"/>
      <c r="AH72" s="65"/>
      <c r="AI72" s="65"/>
      <c r="AJ72" s="65"/>
      <c r="AK72" s="65"/>
      <c r="AL72" s="66"/>
      <c r="AM72" s="49"/>
      <c r="AN72" s="64"/>
      <c r="AO72" s="65"/>
      <c r="AP72" s="65"/>
      <c r="AQ72" s="65"/>
      <c r="AR72" s="65"/>
      <c r="AS72" s="65"/>
      <c r="AT72" s="65"/>
      <c r="AU72" s="66"/>
    </row>
    <row r="73" spans="1:47" ht="12">
      <c r="A73" s="46">
        <f t="shared" si="10"/>
        <v>39921</v>
      </c>
      <c r="B73" s="24">
        <f t="shared" si="14"/>
        <v>7</v>
      </c>
      <c r="C73" s="17">
        <f t="shared" si="15"/>
        <v>55</v>
      </c>
      <c r="D73" s="28"/>
      <c r="E73" s="15"/>
      <c r="F73" s="15"/>
      <c r="G73" s="15"/>
      <c r="H73" s="15"/>
      <c r="I73" s="15"/>
      <c r="J73" s="15"/>
      <c r="K73" s="17"/>
      <c r="M73" s="28">
        <f t="shared" si="32"/>
      </c>
      <c r="N73" s="15">
        <f t="shared" si="33"/>
      </c>
      <c r="O73" s="15">
        <f t="shared" si="34"/>
      </c>
      <c r="P73" s="15">
        <f t="shared" si="35"/>
      </c>
      <c r="Q73" s="15">
        <f t="shared" si="36"/>
      </c>
      <c r="R73" s="15">
        <f t="shared" si="37"/>
      </c>
      <c r="S73" s="15">
        <f t="shared" si="38"/>
      </c>
      <c r="T73" s="17">
        <f t="shared" si="39"/>
      </c>
      <c r="U73" s="49"/>
      <c r="V73" s="50">
        <f t="shared" si="40"/>
      </c>
      <c r="W73" s="51">
        <f t="shared" si="40"/>
      </c>
      <c r="X73" s="51">
        <f t="shared" si="40"/>
      </c>
      <c r="Y73" s="51">
        <f t="shared" si="40"/>
      </c>
      <c r="Z73" s="51">
        <f t="shared" si="40"/>
      </c>
      <c r="AA73" s="51">
        <f t="shared" si="40"/>
      </c>
      <c r="AB73" s="51">
        <f t="shared" si="40"/>
      </c>
      <c r="AC73" s="52">
        <f t="shared" si="40"/>
      </c>
      <c r="AD73" s="49"/>
      <c r="AE73" s="64"/>
      <c r="AF73" s="65"/>
      <c r="AG73" s="65"/>
      <c r="AH73" s="65"/>
      <c r="AI73" s="65"/>
      <c r="AJ73" s="65"/>
      <c r="AK73" s="65"/>
      <c r="AL73" s="66"/>
      <c r="AM73" s="49"/>
      <c r="AN73" s="64"/>
      <c r="AO73" s="65"/>
      <c r="AP73" s="65"/>
      <c r="AQ73" s="65"/>
      <c r="AR73" s="65"/>
      <c r="AS73" s="65"/>
      <c r="AT73" s="65"/>
      <c r="AU73" s="66"/>
    </row>
    <row r="74" spans="1:47" ht="12">
      <c r="A74" s="46">
        <f t="shared" si="10"/>
        <v>39922</v>
      </c>
      <c r="B74" s="24">
        <f t="shared" si="14"/>
        <v>1</v>
      </c>
      <c r="C74" s="17">
        <f t="shared" si="15"/>
        <v>56</v>
      </c>
      <c r="D74" s="28"/>
      <c r="E74" s="15"/>
      <c r="F74" s="15"/>
      <c r="G74" s="15"/>
      <c r="H74" s="15"/>
      <c r="I74" s="15"/>
      <c r="J74" s="15"/>
      <c r="K74" s="17"/>
      <c r="M74" s="28">
        <f t="shared" si="32"/>
      </c>
      <c r="N74" s="15">
        <f t="shared" si="33"/>
      </c>
      <c r="O74" s="15">
        <f t="shared" si="34"/>
      </c>
      <c r="P74" s="15">
        <f t="shared" si="35"/>
      </c>
      <c r="Q74" s="15">
        <f t="shared" si="36"/>
      </c>
      <c r="R74" s="15">
        <f t="shared" si="37"/>
      </c>
      <c r="S74" s="15">
        <f t="shared" si="38"/>
      </c>
      <c r="T74" s="17">
        <f t="shared" si="39"/>
      </c>
      <c r="U74" s="49"/>
      <c r="V74" s="50">
        <f t="shared" si="40"/>
      </c>
      <c r="W74" s="51">
        <f t="shared" si="40"/>
      </c>
      <c r="X74" s="51">
        <f t="shared" si="40"/>
      </c>
      <c r="Y74" s="51">
        <f t="shared" si="40"/>
      </c>
      <c r="Z74" s="51">
        <f t="shared" si="40"/>
      </c>
      <c r="AA74" s="51">
        <f t="shared" si="40"/>
      </c>
      <c r="AB74" s="51">
        <f t="shared" si="40"/>
      </c>
      <c r="AC74" s="52">
        <f t="shared" si="40"/>
      </c>
      <c r="AD74" s="49"/>
      <c r="AE74" s="64"/>
      <c r="AF74" s="65"/>
      <c r="AG74" s="65"/>
      <c r="AH74" s="65"/>
      <c r="AI74" s="65"/>
      <c r="AJ74" s="65"/>
      <c r="AK74" s="65"/>
      <c r="AL74" s="66"/>
      <c r="AM74" s="49"/>
      <c r="AN74" s="64"/>
      <c r="AO74" s="65"/>
      <c r="AP74" s="65"/>
      <c r="AQ74" s="65"/>
      <c r="AR74" s="65"/>
      <c r="AS74" s="65"/>
      <c r="AT74" s="65"/>
      <c r="AU74" s="66"/>
    </row>
    <row r="75" spans="1:47" ht="12">
      <c r="A75" s="46">
        <f t="shared" si="10"/>
        <v>39923</v>
      </c>
      <c r="B75" s="24">
        <f t="shared" si="14"/>
        <v>2</v>
      </c>
      <c r="C75" s="17">
        <f t="shared" si="15"/>
        <v>57</v>
      </c>
      <c r="D75" s="28"/>
      <c r="E75" s="15"/>
      <c r="F75" s="15"/>
      <c r="G75" s="15"/>
      <c r="H75" s="15"/>
      <c r="I75" s="15"/>
      <c r="J75" s="15"/>
      <c r="K75" s="17"/>
      <c r="M75" s="28">
        <f t="shared" si="32"/>
      </c>
      <c r="N75" s="15">
        <f t="shared" si="33"/>
      </c>
      <c r="O75" s="15">
        <f t="shared" si="34"/>
      </c>
      <c r="P75" s="15">
        <f t="shared" si="35"/>
      </c>
      <c r="Q75" s="15">
        <f t="shared" si="36"/>
      </c>
      <c r="R75" s="15">
        <f t="shared" si="37"/>
      </c>
      <c r="S75" s="15">
        <f t="shared" si="38"/>
      </c>
      <c r="T75" s="17">
        <f t="shared" si="39"/>
      </c>
      <c r="U75" s="49"/>
      <c r="V75" s="50">
        <f t="shared" si="40"/>
      </c>
      <c r="W75" s="51">
        <f t="shared" si="40"/>
      </c>
      <c r="X75" s="51">
        <f t="shared" si="40"/>
      </c>
      <c r="Y75" s="51">
        <f t="shared" si="40"/>
      </c>
      <c r="Z75" s="51">
        <f t="shared" si="40"/>
      </c>
      <c r="AA75" s="51">
        <f t="shared" si="40"/>
      </c>
      <c r="AB75" s="51">
        <f t="shared" si="40"/>
      </c>
      <c r="AC75" s="52">
        <f t="shared" si="40"/>
      </c>
      <c r="AD75" s="49"/>
      <c r="AE75" s="64"/>
      <c r="AF75" s="65"/>
      <c r="AG75" s="65"/>
      <c r="AH75" s="65"/>
      <c r="AI75" s="65"/>
      <c r="AJ75" s="65"/>
      <c r="AK75" s="65"/>
      <c r="AL75" s="66"/>
      <c r="AM75" s="49"/>
      <c r="AN75" s="64"/>
      <c r="AO75" s="65"/>
      <c r="AP75" s="65"/>
      <c r="AQ75" s="65"/>
      <c r="AR75" s="65"/>
      <c r="AS75" s="65"/>
      <c r="AT75" s="65"/>
      <c r="AU75" s="66"/>
    </row>
    <row r="76" spans="1:47" ht="12">
      <c r="A76" s="46">
        <f t="shared" si="10"/>
        <v>39924</v>
      </c>
      <c r="B76" s="24">
        <f t="shared" si="14"/>
        <v>3</v>
      </c>
      <c r="C76" s="17">
        <f t="shared" si="15"/>
        <v>58</v>
      </c>
      <c r="D76" s="28"/>
      <c r="E76" s="15"/>
      <c r="F76" s="15"/>
      <c r="G76" s="15"/>
      <c r="H76" s="15"/>
      <c r="I76" s="15"/>
      <c r="J76" s="15"/>
      <c r="K76" s="17"/>
      <c r="M76" s="28">
        <f t="shared" si="32"/>
      </c>
      <c r="N76" s="15">
        <f t="shared" si="33"/>
      </c>
      <c r="O76" s="15">
        <f t="shared" si="34"/>
      </c>
      <c r="P76" s="15">
        <f t="shared" si="35"/>
      </c>
      <c r="Q76" s="15">
        <f t="shared" si="36"/>
      </c>
      <c r="R76" s="15">
        <f t="shared" si="37"/>
      </c>
      <c r="S76" s="15">
        <f t="shared" si="38"/>
      </c>
      <c r="T76" s="17">
        <f t="shared" si="39"/>
      </c>
      <c r="U76" s="49"/>
      <c r="V76" s="50">
        <f t="shared" si="40"/>
      </c>
      <c r="W76" s="51">
        <f t="shared" si="40"/>
      </c>
      <c r="X76" s="51">
        <f t="shared" si="40"/>
      </c>
      <c r="Y76" s="51">
        <f t="shared" si="40"/>
      </c>
      <c r="Z76" s="51">
        <f t="shared" si="40"/>
      </c>
      <c r="AA76" s="51">
        <f t="shared" si="40"/>
      </c>
      <c r="AB76" s="51">
        <f t="shared" si="40"/>
      </c>
      <c r="AC76" s="52">
        <f t="shared" si="40"/>
      </c>
      <c r="AD76" s="49"/>
      <c r="AE76" s="64"/>
      <c r="AF76" s="65"/>
      <c r="AG76" s="65"/>
      <c r="AH76" s="65"/>
      <c r="AI76" s="65"/>
      <c r="AJ76" s="65"/>
      <c r="AK76" s="65"/>
      <c r="AL76" s="66"/>
      <c r="AM76" s="49"/>
      <c r="AN76" s="64"/>
      <c r="AO76" s="65"/>
      <c r="AP76" s="65"/>
      <c r="AQ76" s="65"/>
      <c r="AR76" s="65"/>
      <c r="AS76" s="65"/>
      <c r="AT76" s="65"/>
      <c r="AU76" s="66"/>
    </row>
    <row r="77" spans="1:47" ht="12">
      <c r="A77" s="46">
        <f t="shared" si="10"/>
        <v>39925</v>
      </c>
      <c r="B77" s="24">
        <f t="shared" si="14"/>
        <v>4</v>
      </c>
      <c r="C77" s="17">
        <f t="shared" si="15"/>
        <v>59</v>
      </c>
      <c r="D77" s="28"/>
      <c r="E77" s="15"/>
      <c r="F77" s="15"/>
      <c r="G77" s="15"/>
      <c r="H77" s="15"/>
      <c r="I77" s="15"/>
      <c r="J77" s="15"/>
      <c r="K77" s="17"/>
      <c r="M77" s="28">
        <f t="shared" si="32"/>
      </c>
      <c r="N77" s="15">
        <f t="shared" si="33"/>
      </c>
      <c r="O77" s="15">
        <f t="shared" si="34"/>
      </c>
      <c r="P77" s="15">
        <f t="shared" si="35"/>
      </c>
      <c r="Q77" s="15">
        <f t="shared" si="36"/>
      </c>
      <c r="R77" s="15">
        <f t="shared" si="37"/>
      </c>
      <c r="S77" s="15">
        <f t="shared" si="38"/>
      </c>
      <c r="T77" s="17">
        <f t="shared" si="39"/>
      </c>
      <c r="U77" s="49"/>
      <c r="V77" s="50">
        <f t="shared" si="40"/>
      </c>
      <c r="W77" s="51">
        <f t="shared" si="40"/>
      </c>
      <c r="X77" s="51">
        <f t="shared" si="40"/>
      </c>
      <c r="Y77" s="51">
        <f t="shared" si="40"/>
      </c>
      <c r="Z77" s="51">
        <f t="shared" si="40"/>
      </c>
      <c r="AA77" s="51">
        <f t="shared" si="40"/>
      </c>
      <c r="AB77" s="51">
        <f t="shared" si="40"/>
      </c>
      <c r="AC77" s="52">
        <f t="shared" si="40"/>
      </c>
      <c r="AD77" s="49"/>
      <c r="AE77" s="64"/>
      <c r="AF77" s="65"/>
      <c r="AG77" s="65"/>
      <c r="AH77" s="65"/>
      <c r="AI77" s="65"/>
      <c r="AJ77" s="65"/>
      <c r="AK77" s="65"/>
      <c r="AL77" s="66"/>
      <c r="AM77" s="49"/>
      <c r="AN77" s="64"/>
      <c r="AO77" s="65"/>
      <c r="AP77" s="65"/>
      <c r="AQ77" s="65"/>
      <c r="AR77" s="65"/>
      <c r="AS77" s="65"/>
      <c r="AT77" s="65"/>
      <c r="AU77" s="66"/>
    </row>
    <row r="78" spans="1:47" ht="12">
      <c r="A78" s="46">
        <f t="shared" si="10"/>
        <v>39926</v>
      </c>
      <c r="B78" s="24">
        <f t="shared" si="14"/>
        <v>5</v>
      </c>
      <c r="C78" s="17">
        <f t="shared" si="15"/>
        <v>60</v>
      </c>
      <c r="D78" s="28"/>
      <c r="E78" s="15"/>
      <c r="F78" s="15"/>
      <c r="G78" s="15"/>
      <c r="H78" s="15"/>
      <c r="I78" s="15"/>
      <c r="J78" s="15"/>
      <c r="K78" s="17"/>
      <c r="M78" s="28">
        <f t="shared" si="32"/>
      </c>
      <c r="N78" s="15">
        <f t="shared" si="33"/>
      </c>
      <c r="O78" s="15">
        <f t="shared" si="34"/>
      </c>
      <c r="P78" s="15">
        <f t="shared" si="35"/>
      </c>
      <c r="Q78" s="15">
        <f t="shared" si="36"/>
      </c>
      <c r="R78" s="15">
        <f t="shared" si="37"/>
      </c>
      <c r="S78" s="15">
        <f t="shared" si="38"/>
      </c>
      <c r="T78" s="17">
        <f t="shared" si="39"/>
      </c>
      <c r="U78" s="49"/>
      <c r="V78" s="50">
        <f t="shared" si="40"/>
      </c>
      <c r="W78" s="51">
        <f t="shared" si="40"/>
      </c>
      <c r="X78" s="51">
        <f t="shared" si="40"/>
      </c>
      <c r="Y78" s="51">
        <f t="shared" si="40"/>
      </c>
      <c r="Z78" s="51">
        <f t="shared" si="40"/>
      </c>
      <c r="AA78" s="51">
        <f t="shared" si="40"/>
      </c>
      <c r="AB78" s="51">
        <f t="shared" si="40"/>
      </c>
      <c r="AC78" s="52">
        <f t="shared" si="40"/>
      </c>
      <c r="AD78" s="49"/>
      <c r="AE78" s="64"/>
      <c r="AF78" s="65"/>
      <c r="AG78" s="65"/>
      <c r="AH78" s="65"/>
      <c r="AI78" s="65"/>
      <c r="AJ78" s="65"/>
      <c r="AK78" s="65"/>
      <c r="AL78" s="66"/>
      <c r="AM78" s="49"/>
      <c r="AN78" s="64"/>
      <c r="AO78" s="65"/>
      <c r="AP78" s="65"/>
      <c r="AQ78" s="65"/>
      <c r="AR78" s="65"/>
      <c r="AS78" s="65"/>
      <c r="AT78" s="65"/>
      <c r="AU78" s="66"/>
    </row>
    <row r="79" spans="1:47" ht="12">
      <c r="A79" s="46">
        <f t="shared" si="10"/>
        <v>39927</v>
      </c>
      <c r="B79" s="24">
        <f t="shared" si="14"/>
        <v>6</v>
      </c>
      <c r="C79" s="17">
        <f t="shared" si="15"/>
        <v>61</v>
      </c>
      <c r="D79" s="28"/>
      <c r="E79" s="15"/>
      <c r="F79" s="15"/>
      <c r="G79" s="15"/>
      <c r="H79" s="15"/>
      <c r="I79" s="15"/>
      <c r="J79" s="15"/>
      <c r="K79" s="17"/>
      <c r="M79" s="28">
        <f t="shared" si="32"/>
      </c>
      <c r="N79" s="15">
        <f t="shared" si="33"/>
      </c>
      <c r="O79" s="15">
        <f t="shared" si="34"/>
      </c>
      <c r="P79" s="15">
        <f t="shared" si="35"/>
      </c>
      <c r="Q79" s="15">
        <f t="shared" si="36"/>
      </c>
      <c r="R79" s="15">
        <f t="shared" si="37"/>
      </c>
      <c r="S79" s="15">
        <f t="shared" si="38"/>
      </c>
      <c r="T79" s="17">
        <f t="shared" si="39"/>
      </c>
      <c r="U79" s="49"/>
      <c r="V79" s="50">
        <f t="shared" si="40"/>
      </c>
      <c r="W79" s="51">
        <f t="shared" si="40"/>
      </c>
      <c r="X79" s="51">
        <f t="shared" si="40"/>
      </c>
      <c r="Y79" s="51">
        <f t="shared" si="40"/>
      </c>
      <c r="Z79" s="51">
        <f t="shared" si="40"/>
      </c>
      <c r="AA79" s="51">
        <f t="shared" si="40"/>
      </c>
      <c r="AB79" s="51">
        <f t="shared" si="40"/>
      </c>
      <c r="AC79" s="52">
        <f t="shared" si="40"/>
      </c>
      <c r="AD79" s="49"/>
      <c r="AE79" s="64"/>
      <c r="AF79" s="65"/>
      <c r="AG79" s="65"/>
      <c r="AH79" s="65"/>
      <c r="AI79" s="65"/>
      <c r="AJ79" s="65"/>
      <c r="AK79" s="65"/>
      <c r="AL79" s="66"/>
      <c r="AM79" s="49"/>
      <c r="AN79" s="64"/>
      <c r="AO79" s="65"/>
      <c r="AP79" s="65"/>
      <c r="AQ79" s="65"/>
      <c r="AR79" s="65"/>
      <c r="AS79" s="65"/>
      <c r="AT79" s="65"/>
      <c r="AU79" s="66"/>
    </row>
    <row r="80" spans="1:47" ht="12.75" thickBot="1">
      <c r="A80" s="47">
        <f t="shared" si="10"/>
        <v>39928</v>
      </c>
      <c r="B80" s="25">
        <f t="shared" si="14"/>
        <v>7</v>
      </c>
      <c r="C80" s="19">
        <f t="shared" si="15"/>
        <v>62</v>
      </c>
      <c r="D80" s="22"/>
      <c r="E80" s="18"/>
      <c r="F80" s="18"/>
      <c r="G80" s="18"/>
      <c r="H80" s="18"/>
      <c r="I80" s="18"/>
      <c r="J80" s="18"/>
      <c r="K80" s="19"/>
      <c r="L80" s="30"/>
      <c r="M80" s="22">
        <f t="shared" si="32"/>
      </c>
      <c r="N80" s="18">
        <f t="shared" si="33"/>
      </c>
      <c r="O80" s="18">
        <f t="shared" si="34"/>
      </c>
      <c r="P80" s="18">
        <f t="shared" si="35"/>
      </c>
      <c r="Q80" s="18">
        <f t="shared" si="36"/>
      </c>
      <c r="R80" s="18">
        <f t="shared" si="37"/>
      </c>
      <c r="S80" s="18">
        <f t="shared" si="38"/>
      </c>
      <c r="T80" s="19">
        <f t="shared" si="39"/>
      </c>
      <c r="U80" s="31"/>
      <c r="V80" s="53">
        <f t="shared" si="40"/>
      </c>
      <c r="W80" s="54">
        <f t="shared" si="40"/>
      </c>
      <c r="X80" s="54">
        <f t="shared" si="40"/>
      </c>
      <c r="Y80" s="54">
        <f t="shared" si="40"/>
      </c>
      <c r="Z80" s="54">
        <f t="shared" si="40"/>
      </c>
      <c r="AA80" s="54">
        <f t="shared" si="40"/>
      </c>
      <c r="AB80" s="54">
        <f t="shared" si="40"/>
      </c>
      <c r="AC80" s="55">
        <f t="shared" si="40"/>
      </c>
      <c r="AD80" s="31"/>
      <c r="AE80" s="30"/>
      <c r="AF80" s="67"/>
      <c r="AG80" s="67"/>
      <c r="AH80" s="67"/>
      <c r="AI80" s="67"/>
      <c r="AJ80" s="67"/>
      <c r="AK80" s="67"/>
      <c r="AL80" s="40"/>
      <c r="AM80" s="31"/>
      <c r="AN80" s="30"/>
      <c r="AO80" s="67"/>
      <c r="AP80" s="67"/>
      <c r="AQ80" s="67"/>
      <c r="AR80" s="67"/>
      <c r="AS80" s="67"/>
      <c r="AT80" s="67"/>
      <c r="AU80" s="40"/>
    </row>
    <row r="89" ht="12.75">
      <c r="A89" s="10"/>
    </row>
    <row r="94" ht="12.75">
      <c r="A94" s="10"/>
    </row>
    <row r="127" ht="12.75">
      <c r="A127" s="10"/>
    </row>
  </sheetData>
  <sheetProtection/>
  <mergeCells count="8">
    <mergeCell ref="AE15:AL15"/>
    <mergeCell ref="AN15:AU15"/>
    <mergeCell ref="N6:O6"/>
    <mergeCell ref="M15:T15"/>
    <mergeCell ref="D15:K15"/>
    <mergeCell ref="A1:K1"/>
    <mergeCell ref="M5:P5"/>
    <mergeCell ref="V15:AC15"/>
  </mergeCells>
  <conditionalFormatting sqref="D19:K40">
    <cfRule type="cellIs" priority="5" dxfId="0" operator="lessThan" stopIfTrue="1">
      <formula>D18</formula>
    </cfRule>
  </conditionalFormatting>
  <conditionalFormatting sqref="M19:T40">
    <cfRule type="cellIs" priority="4" dxfId="0" operator="lessThan" stopIfTrue="1">
      <formula>M18</formula>
    </cfRule>
  </conditionalFormatting>
  <conditionalFormatting sqref="V19:AC40">
    <cfRule type="cellIs" priority="3" dxfId="0" operator="lessThan" stopIfTrue="1">
      <formula>V18</formula>
    </cfRule>
  </conditionalFormatting>
  <conditionalFormatting sqref="AE19:AL40">
    <cfRule type="cellIs" priority="2" dxfId="0" operator="lessThan" stopIfTrue="1">
      <formula>0</formula>
    </cfRule>
  </conditionalFormatting>
  <conditionalFormatting sqref="AN19:AU40">
    <cfRule type="cellIs" priority="1" dxfId="0" operator="lessThan" stopIfTrue="1">
      <formula>0</formula>
    </cfRule>
  </conditionalFormatting>
  <printOptions gridLines="1"/>
  <pageMargins left="0.75" right="0.75" top="1" bottom="1" header="0.5" footer="0.5"/>
  <pageSetup horizontalDpi="600" verticalDpi="600" orientation="portrait" r:id="rId2"/>
  <colBreaks count="2" manualBreakCount="2">
    <brk id="11" max="65535" man="1"/>
    <brk id="20" max="65535" man="1"/>
  </colBreaks>
  <drawing r:id="rId1"/>
</worksheet>
</file>

<file path=xl/worksheets/sheet3.xml><?xml version="1.0" encoding="utf-8"?>
<worksheet xmlns="http://schemas.openxmlformats.org/spreadsheetml/2006/main" xmlns:r="http://schemas.openxmlformats.org/officeDocument/2006/relationships">
  <dimension ref="A1:AU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14</v>
      </c>
      <c r="B1" s="156"/>
      <c r="C1" s="156"/>
      <c r="D1" s="156"/>
      <c r="E1" s="156"/>
      <c r="F1" s="156"/>
      <c r="G1" s="156"/>
      <c r="H1" s="156"/>
      <c r="I1" s="156"/>
      <c r="J1" s="156"/>
      <c r="K1" s="157"/>
    </row>
    <row r="2" spans="13:14" ht="13.5" thickBot="1" thickTop="1">
      <c r="M2" s="3">
        <v>28.349523</v>
      </c>
      <c r="N2" s="1" t="s">
        <v>0</v>
      </c>
    </row>
    <row r="3" spans="1:14" ht="13.5" thickBot="1">
      <c r="A3" s="75" t="s">
        <v>39</v>
      </c>
      <c r="B3" s="81" t="s">
        <v>40</v>
      </c>
      <c r="C3" s="115" t="s">
        <v>41</v>
      </c>
      <c r="D3" s="33"/>
      <c r="E3" s="33"/>
      <c r="F3" s="33"/>
      <c r="G3" s="33"/>
      <c r="H3" s="33"/>
      <c r="I3" s="33"/>
      <c r="J3" s="33"/>
      <c r="K3" s="58"/>
      <c r="M3" s="3">
        <f>16*$M$2</f>
        <v>453.592368</v>
      </c>
      <c r="N3" s="1" t="s">
        <v>2</v>
      </c>
    </row>
    <row r="4" spans="1:11" ht="12.75" thickBot="1">
      <c r="A4" s="76"/>
      <c r="B4" s="117">
        <v>1</v>
      </c>
      <c r="C4" s="119" t="s">
        <v>15</v>
      </c>
      <c r="D4" s="15"/>
      <c r="E4" s="15"/>
      <c r="F4" s="15"/>
      <c r="G4" s="15"/>
      <c r="H4" s="15"/>
      <c r="I4" s="15"/>
      <c r="J4" s="15"/>
      <c r="K4" s="17"/>
    </row>
    <row r="5" spans="1:16" ht="13.5" thickBot="1">
      <c r="A5" s="78"/>
      <c r="B5" s="117">
        <v>2</v>
      </c>
      <c r="C5" s="119" t="s">
        <v>16</v>
      </c>
      <c r="D5" s="15"/>
      <c r="E5" s="15"/>
      <c r="F5" s="15"/>
      <c r="G5" s="15"/>
      <c r="H5" s="15"/>
      <c r="I5" s="15"/>
      <c r="J5" s="15"/>
      <c r="K5" s="17"/>
      <c r="M5" s="148" t="s">
        <v>13</v>
      </c>
      <c r="N5" s="154"/>
      <c r="O5" s="154"/>
      <c r="P5" s="150"/>
    </row>
    <row r="6" spans="1:16" ht="13.5" thickBot="1">
      <c r="A6" s="78"/>
      <c r="B6" s="117">
        <v>3</v>
      </c>
      <c r="C6" s="119" t="s">
        <v>17</v>
      </c>
      <c r="D6" s="15"/>
      <c r="E6" s="15"/>
      <c r="F6" s="15"/>
      <c r="G6" s="15"/>
      <c r="H6" s="15"/>
      <c r="I6" s="15"/>
      <c r="J6" s="15"/>
      <c r="K6" s="17"/>
      <c r="M6" s="4"/>
      <c r="N6" s="159" t="s">
        <v>3</v>
      </c>
      <c r="O6" s="150"/>
      <c r="P6" s="5" t="s">
        <v>3</v>
      </c>
    </row>
    <row r="7" spans="1:16" ht="13.5" thickBot="1">
      <c r="A7" s="78"/>
      <c r="B7" s="117">
        <v>4</v>
      </c>
      <c r="C7" s="119" t="s">
        <v>18</v>
      </c>
      <c r="D7" s="15"/>
      <c r="E7" s="15"/>
      <c r="F7" s="15"/>
      <c r="G7" s="15"/>
      <c r="H7" s="15"/>
      <c r="I7" s="15"/>
      <c r="J7" s="15"/>
      <c r="K7" s="17"/>
      <c r="M7" s="116" t="s">
        <v>4</v>
      </c>
      <c r="N7" s="6" t="s">
        <v>5</v>
      </c>
      <c r="O7" s="7" t="s">
        <v>6</v>
      </c>
      <c r="P7" s="8" t="s">
        <v>7</v>
      </c>
    </row>
    <row r="8" spans="1:16" ht="12">
      <c r="A8" s="78"/>
      <c r="B8" s="117">
        <v>5</v>
      </c>
      <c r="C8" s="119" t="s">
        <v>19</v>
      </c>
      <c r="D8" s="15"/>
      <c r="E8" s="15"/>
      <c r="F8" s="15"/>
      <c r="G8" s="15"/>
      <c r="H8" s="15"/>
      <c r="I8" s="15"/>
      <c r="J8" s="15"/>
      <c r="K8" s="17"/>
      <c r="M8" s="56"/>
      <c r="N8" s="12"/>
      <c r="O8" s="13"/>
      <c r="P8" s="14">
        <f aca="true" t="shared" si="0" ref="P8:P13">IF(OR(N8&lt;&gt;"",O8&lt;&gt;""),N8*$M$3+O8*$M$2,"")</f>
      </c>
    </row>
    <row r="9" spans="1:16" ht="12">
      <c r="A9" s="78"/>
      <c r="B9" s="117">
        <v>6</v>
      </c>
      <c r="C9" s="119" t="s">
        <v>20</v>
      </c>
      <c r="D9" s="15"/>
      <c r="E9" s="15"/>
      <c r="F9" s="15"/>
      <c r="G9" s="15"/>
      <c r="H9" s="15"/>
      <c r="I9" s="15"/>
      <c r="J9" s="15"/>
      <c r="K9" s="17"/>
      <c r="M9" s="46"/>
      <c r="N9" s="15"/>
      <c r="O9" s="16"/>
      <c r="P9" s="17">
        <f t="shared" si="0"/>
      </c>
    </row>
    <row r="10" spans="1:16" ht="12">
      <c r="A10" s="78"/>
      <c r="B10" s="117">
        <v>7</v>
      </c>
      <c r="C10" s="119" t="s">
        <v>21</v>
      </c>
      <c r="D10" s="15"/>
      <c r="E10" s="15"/>
      <c r="F10" s="15"/>
      <c r="G10" s="15"/>
      <c r="H10" s="15"/>
      <c r="I10" s="15"/>
      <c r="J10" s="15"/>
      <c r="K10" s="17"/>
      <c r="M10" s="46"/>
      <c r="N10" s="15"/>
      <c r="O10" s="16"/>
      <c r="P10" s="17">
        <f t="shared" si="0"/>
      </c>
    </row>
    <row r="11" spans="1:16" ht="12.75" thickBot="1">
      <c r="A11" s="79"/>
      <c r="B11" s="118">
        <v>8</v>
      </c>
      <c r="C11" s="120" t="s">
        <v>22</v>
      </c>
      <c r="D11" s="18"/>
      <c r="E11" s="18"/>
      <c r="F11" s="18"/>
      <c r="G11" s="18"/>
      <c r="H11" s="18"/>
      <c r="I11" s="18"/>
      <c r="J11" s="18"/>
      <c r="K11" s="19"/>
      <c r="M11" s="46"/>
      <c r="N11" s="15"/>
      <c r="O11" s="16"/>
      <c r="P11" s="17">
        <f t="shared" si="0"/>
      </c>
    </row>
    <row r="12" spans="13:16" ht="12">
      <c r="M12" s="46"/>
      <c r="N12" s="15"/>
      <c r="O12" s="16"/>
      <c r="P12" s="17">
        <f t="shared" si="0"/>
      </c>
    </row>
    <row r="13" spans="13:16" ht="12.75" thickBot="1">
      <c r="M13" s="57"/>
      <c r="N13" s="18"/>
      <c r="O13" s="18"/>
      <c r="P13" s="19">
        <f t="shared" si="0"/>
      </c>
    </row>
    <row r="14" ht="12.75" thickBot="1"/>
    <row r="15" spans="1:47" ht="13.5" thickBot="1">
      <c r="A15" s="23" t="s">
        <v>4</v>
      </c>
      <c r="B15" s="5" t="s">
        <v>23</v>
      </c>
      <c r="C15" s="8" t="s">
        <v>9</v>
      </c>
      <c r="D15" s="148" t="s">
        <v>31</v>
      </c>
      <c r="E15" s="149"/>
      <c r="F15" s="149"/>
      <c r="G15" s="149"/>
      <c r="H15" s="149"/>
      <c r="I15" s="149"/>
      <c r="J15" s="149"/>
      <c r="K15" s="154"/>
      <c r="L15" s="11"/>
      <c r="M15" s="148" t="s">
        <v>32</v>
      </c>
      <c r="N15" s="149"/>
      <c r="O15" s="149"/>
      <c r="P15" s="149"/>
      <c r="Q15" s="149"/>
      <c r="R15" s="149"/>
      <c r="S15" s="149"/>
      <c r="T15" s="150"/>
      <c r="U15" s="11"/>
      <c r="V15" s="148" t="s">
        <v>36</v>
      </c>
      <c r="W15" s="149"/>
      <c r="X15" s="149"/>
      <c r="Y15" s="149"/>
      <c r="Z15" s="149"/>
      <c r="AA15" s="149"/>
      <c r="AB15" s="149"/>
      <c r="AC15" s="151"/>
      <c r="AD15" s="11"/>
      <c r="AE15" s="148" t="s">
        <v>47</v>
      </c>
      <c r="AF15" s="149"/>
      <c r="AG15" s="149"/>
      <c r="AH15" s="149"/>
      <c r="AI15" s="149"/>
      <c r="AJ15" s="149"/>
      <c r="AK15" s="149"/>
      <c r="AL15" s="150"/>
      <c r="AM15" s="11"/>
      <c r="AN15" s="148" t="s">
        <v>48</v>
      </c>
      <c r="AO15" s="149"/>
      <c r="AP15" s="149"/>
      <c r="AQ15" s="149"/>
      <c r="AR15" s="149"/>
      <c r="AS15" s="149"/>
      <c r="AT15" s="149"/>
      <c r="AU15" s="151"/>
    </row>
    <row r="16" spans="1:47" ht="13.5" thickBot="1">
      <c r="A16" s="39"/>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
      <c r="A18" s="46">
        <f>IF(A17&lt;&gt;"",A17,"")</f>
      </c>
      <c r="B18" s="24">
        <f>IF(A18&lt;&gt;"",WEEKDAY(A18),"")</f>
      </c>
      <c r="C18" s="17">
        <f>IF(A18&lt;&gt;"",A18-$A$17,"")</f>
      </c>
      <c r="D18" s="28"/>
      <c r="E18" s="15"/>
      <c r="F18" s="15"/>
      <c r="G18" s="15"/>
      <c r="H18" s="15"/>
      <c r="I18" s="15"/>
      <c r="J18" s="15"/>
      <c r="K18" s="17"/>
      <c r="M18" s="28">
        <f aca="true" t="shared" si="1" ref="M18:M49">IF(D18&lt;&gt;"",D18/$M$2,"")</f>
      </c>
      <c r="N18" s="15">
        <f aca="true" t="shared" si="2" ref="N18:N49">IF(E18&lt;&gt;"",E18/$M$2,"")</f>
      </c>
      <c r="O18" s="15">
        <f aca="true" t="shared" si="3" ref="O18:O49">IF(F18&lt;&gt;"",F18/$M$2,"")</f>
      </c>
      <c r="P18" s="15">
        <f aca="true" t="shared" si="4" ref="P18:P49">IF(G18&lt;&gt;"",G18/$M$2,"")</f>
      </c>
      <c r="Q18" s="15">
        <f aca="true" t="shared" si="5" ref="Q18:Q49">IF(H18&lt;&gt;"",H18/$M$2,"")</f>
      </c>
      <c r="R18" s="15">
        <f aca="true" t="shared" si="6" ref="R18:R49">IF(I18&lt;&gt;"",I18/$M$2,"")</f>
      </c>
      <c r="S18" s="15">
        <f aca="true" t="shared" si="7" ref="S18:S49">IF(J18&lt;&gt;"",J18/$M$2,"")</f>
      </c>
      <c r="T18" s="17">
        <f aca="true" t="shared" si="8" ref="T18:T49">IF(K18&lt;&gt;"",K18/$M$2,"")</f>
      </c>
      <c r="U18" s="49"/>
      <c r="V18" s="50">
        <f>IF(D18&lt;&gt;"",(ROUND((D18/$M$3)*4,0))/4,"")</f>
      </c>
      <c r="W18" s="51">
        <f aca="true" t="shared" si="9" ref="W18:AC18">IF(E18&lt;&gt;"",(ROUND((E18/$M$3)*4,0))/4,"")</f>
      </c>
      <c r="X18" s="51">
        <f t="shared" si="9"/>
      </c>
      <c r="Y18" s="51">
        <f t="shared" si="9"/>
      </c>
      <c r="Z18" s="51">
        <f t="shared" si="9"/>
      </c>
      <c r="AA18" s="51">
        <f t="shared" si="9"/>
      </c>
      <c r="AB18" s="51">
        <f t="shared" si="9"/>
      </c>
      <c r="AC18" s="52">
        <f t="shared" si="9"/>
      </c>
      <c r="AD18" s="49"/>
      <c r="AE18" s="1"/>
      <c r="AF18" s="65"/>
      <c r="AG18" s="65"/>
      <c r="AH18" s="65"/>
      <c r="AI18" s="65"/>
      <c r="AJ18" s="65"/>
      <c r="AK18" s="65"/>
      <c r="AL18" s="66"/>
      <c r="AM18" s="49"/>
      <c r="AN18" s="70"/>
      <c r="AO18" s="71"/>
      <c r="AP18" s="71"/>
      <c r="AQ18" s="71"/>
      <c r="AR18" s="71"/>
      <c r="AS18" s="71"/>
      <c r="AT18" s="71"/>
      <c r="AU18" s="69"/>
    </row>
    <row r="19" spans="1:47" ht="12">
      <c r="A19" s="46">
        <f>IF(A18&lt;&gt;"",A18+1,"")</f>
      </c>
      <c r="B19" s="24">
        <f aca="true" t="shared" si="10" ref="B19:B80">IF(A19&lt;&gt;"",WEEKDAY(A19),"")</f>
      </c>
      <c r="C19" s="17">
        <f aca="true" t="shared" si="11" ref="C19:C80">IF(A19&lt;&gt;"",A19-$A$17,"")</f>
      </c>
      <c r="D19" s="28"/>
      <c r="E19" s="15"/>
      <c r="F19" s="15"/>
      <c r="G19" s="15"/>
      <c r="H19" s="15"/>
      <c r="I19" s="15"/>
      <c r="J19" s="15"/>
      <c r="K19" s="17"/>
      <c r="M19" s="28">
        <f t="shared" si="1"/>
      </c>
      <c r="N19" s="15">
        <f t="shared" si="2"/>
      </c>
      <c r="O19" s="15">
        <f t="shared" si="3"/>
      </c>
      <c r="P19" s="15">
        <f t="shared" si="4"/>
      </c>
      <c r="Q19" s="15">
        <f t="shared" si="5"/>
      </c>
      <c r="R19" s="15">
        <f t="shared" si="6"/>
      </c>
      <c r="S19" s="15">
        <f t="shared" si="7"/>
      </c>
      <c r="T19" s="17">
        <f t="shared" si="8"/>
      </c>
      <c r="U19" s="49"/>
      <c r="V19" s="50">
        <f aca="true" t="shared" si="12" ref="V19:V57">IF(D19&lt;&gt;"",(ROUND((D19/$M$3)*4,0))/4,"")</f>
      </c>
      <c r="W19" s="51">
        <f aca="true" t="shared" si="13" ref="W19:W57">IF(E19&lt;&gt;"",(ROUND((E19/$M$3)*4,0))/4,"")</f>
      </c>
      <c r="X19" s="51">
        <f aca="true" t="shared" si="14" ref="X19:X57">IF(F19&lt;&gt;"",(ROUND((F19/$M$3)*4,0))/4,"")</f>
      </c>
      <c r="Y19" s="51">
        <f aca="true" t="shared" si="15" ref="Y19:Y57">IF(G19&lt;&gt;"",(ROUND((G19/$M$3)*4,0))/4,"")</f>
      </c>
      <c r="Z19" s="51">
        <f aca="true" t="shared" si="16" ref="Z19:Z57">IF(H19&lt;&gt;"",(ROUND((H19/$M$3)*4,0))/4,"")</f>
      </c>
      <c r="AA19" s="51">
        <f aca="true" t="shared" si="17" ref="AA19:AA57">IF(I19&lt;&gt;"",(ROUND((I19/$M$3)*4,0))/4,"")</f>
      </c>
      <c r="AB19" s="51">
        <f aca="true" t="shared" si="18" ref="AB19:AB57">IF(J19&lt;&gt;"",(ROUND((J19/$M$3)*4,0))/4,"")</f>
      </c>
      <c r="AC19" s="52">
        <f aca="true" t="shared" si="19" ref="AC19:AC57">IF(K19&lt;&gt;"",(ROUND((K19/$M$3)*4,0))/4,"")</f>
      </c>
      <c r="AD19" s="49"/>
      <c r="AE19" s="1">
        <f>IF(AND(D19&lt;&gt;"",D18&lt;&gt;""),D19-D18,"")</f>
      </c>
      <c r="AF19" s="1">
        <f aca="true" t="shared" si="20" ref="AF19:AK19">IF(AND(E19&lt;&gt;"",E18&lt;&gt;""),E19-E18,"")</f>
      </c>
      <c r="AG19" s="1">
        <f t="shared" si="20"/>
      </c>
      <c r="AH19" s="1">
        <f t="shared" si="20"/>
      </c>
      <c r="AI19" s="1">
        <f t="shared" si="20"/>
      </c>
      <c r="AJ19" s="1">
        <f t="shared" si="20"/>
      </c>
      <c r="AK19" s="1">
        <f t="shared" si="20"/>
      </c>
      <c r="AL19" s="1">
        <f>IF(AND(K19&lt;&gt;"",K18&lt;&gt;""),K19-K18,"")</f>
      </c>
      <c r="AM19" s="49"/>
      <c r="AN19" s="68">
        <f>IF(AND(AE19&lt;&gt;"",D18&lt;&gt;""),100*AE19/D18,"")</f>
      </c>
      <c r="AO19" s="68">
        <f aca="true" t="shared" si="21" ref="AO19:AU19">IF(AND(AF19&lt;&gt;"",E18&lt;&gt;""),100*AF19/E18,"")</f>
      </c>
      <c r="AP19" s="68">
        <f t="shared" si="21"/>
      </c>
      <c r="AQ19" s="68">
        <f t="shared" si="21"/>
      </c>
      <c r="AR19" s="68">
        <f t="shared" si="21"/>
      </c>
      <c r="AS19" s="68">
        <f t="shared" si="21"/>
      </c>
      <c r="AT19" s="68">
        <f t="shared" si="21"/>
      </c>
      <c r="AU19" s="69">
        <f t="shared" si="21"/>
      </c>
    </row>
    <row r="20" spans="1:47" ht="12">
      <c r="A20" s="46">
        <f aca="true" t="shared" si="22" ref="A20:A80">IF(A19&lt;&gt;"",A19+1,"")</f>
      </c>
      <c r="B20" s="24">
        <f t="shared" si="10"/>
      </c>
      <c r="C20" s="17">
        <f t="shared" si="11"/>
      </c>
      <c r="D20" s="28"/>
      <c r="E20" s="15"/>
      <c r="F20" s="15"/>
      <c r="G20" s="15"/>
      <c r="H20" s="15"/>
      <c r="I20" s="15"/>
      <c r="J20" s="15"/>
      <c r="K20" s="17"/>
      <c r="M20" s="28">
        <f t="shared" si="1"/>
      </c>
      <c r="N20" s="15">
        <f t="shared" si="2"/>
      </c>
      <c r="O20" s="15">
        <f t="shared" si="3"/>
      </c>
      <c r="P20" s="15">
        <f t="shared" si="4"/>
      </c>
      <c r="Q20" s="15">
        <f t="shared" si="5"/>
      </c>
      <c r="R20" s="15">
        <f t="shared" si="6"/>
      </c>
      <c r="S20" s="15">
        <f t="shared" si="7"/>
      </c>
      <c r="T20" s="17">
        <f t="shared" si="8"/>
      </c>
      <c r="U20" s="49"/>
      <c r="V20" s="50">
        <f t="shared" si="12"/>
      </c>
      <c r="W20" s="51">
        <f t="shared" si="13"/>
      </c>
      <c r="X20" s="51">
        <f t="shared" si="14"/>
      </c>
      <c r="Y20" s="51">
        <f t="shared" si="15"/>
      </c>
      <c r="Z20" s="51">
        <f t="shared" si="16"/>
      </c>
      <c r="AA20" s="51">
        <f t="shared" si="17"/>
      </c>
      <c r="AB20" s="51">
        <f t="shared" si="18"/>
      </c>
      <c r="AC20" s="52">
        <f t="shared" si="19"/>
      </c>
      <c r="AD20" s="49"/>
      <c r="AE20" s="1">
        <f aca="true" t="shared" si="23" ref="AE20:AE80">IF(AND(D20&lt;&gt;"",D19&lt;&gt;""),D20-D19,"")</f>
      </c>
      <c r="AF20" s="1">
        <f aca="true" t="shared" si="24" ref="AF20:AF80">IF(AND(E20&lt;&gt;"",E19&lt;&gt;""),E20-E19,"")</f>
      </c>
      <c r="AG20" s="1">
        <f aca="true" t="shared" si="25" ref="AG20:AG80">IF(AND(F20&lt;&gt;"",F19&lt;&gt;""),F20-F19,"")</f>
      </c>
      <c r="AH20" s="1">
        <f aca="true" t="shared" si="26" ref="AH20:AH80">IF(AND(G20&lt;&gt;"",G19&lt;&gt;""),G20-G19,"")</f>
      </c>
      <c r="AI20" s="1">
        <f aca="true" t="shared" si="27" ref="AI20:AI80">IF(AND(H20&lt;&gt;"",H19&lt;&gt;""),H20-H19,"")</f>
      </c>
      <c r="AJ20" s="1">
        <f aca="true" t="shared" si="28" ref="AJ20:AJ80">IF(AND(I20&lt;&gt;"",I19&lt;&gt;""),I20-I19,"")</f>
      </c>
      <c r="AK20" s="1">
        <f aca="true" t="shared" si="29" ref="AK20:AK80">IF(AND(J20&lt;&gt;"",J19&lt;&gt;""),J20-J19,"")</f>
      </c>
      <c r="AL20" s="1">
        <f aca="true" t="shared" si="30" ref="AL20:AL79">IF(AND(K20&lt;&gt;"",K19&lt;&gt;""),K20-K19,"")</f>
      </c>
      <c r="AM20" s="49"/>
      <c r="AN20" s="68">
        <f aca="true" t="shared" si="31" ref="AN20:AN80">IF(AND(AE20&lt;&gt;"",D19&lt;&gt;""),100*AE20/D19,"")</f>
      </c>
      <c r="AO20" s="68">
        <f aca="true" t="shared" si="32" ref="AO20:AO80">IF(AND(AF20&lt;&gt;"",E19&lt;&gt;""),100*AF20/E19,"")</f>
      </c>
      <c r="AP20" s="68">
        <f aca="true" t="shared" si="33" ref="AP20:AP80">IF(AND(AG20&lt;&gt;"",F19&lt;&gt;""),100*AG20/F19,"")</f>
      </c>
      <c r="AQ20" s="68">
        <f aca="true" t="shared" si="34" ref="AQ20:AQ80">IF(AND(AH20&lt;&gt;"",G19&lt;&gt;""),100*AH20/G19,"")</f>
      </c>
      <c r="AR20" s="68">
        <f aca="true" t="shared" si="35" ref="AR20:AR80">IF(AND(AI20&lt;&gt;"",H19&lt;&gt;""),100*AI20/H19,"")</f>
      </c>
      <c r="AS20" s="68">
        <f aca="true" t="shared" si="36" ref="AS20:AS80">IF(AND(AJ20&lt;&gt;"",I19&lt;&gt;""),100*AJ20/I19,"")</f>
      </c>
      <c r="AT20" s="68">
        <f aca="true" t="shared" si="37" ref="AT20:AT80">IF(AND(AK20&lt;&gt;"",J19&lt;&gt;""),100*AK20/J19,"")</f>
      </c>
      <c r="AU20" s="69">
        <f aca="true" t="shared" si="38" ref="AU20:AU80">IF(AND(AL20&lt;&gt;"",K19&lt;&gt;""),100*AL20/K19,"")</f>
      </c>
    </row>
    <row r="21" spans="1:47" ht="12">
      <c r="A21" s="46">
        <f t="shared" si="22"/>
      </c>
      <c r="B21" s="24">
        <f t="shared" si="10"/>
      </c>
      <c r="C21" s="17">
        <f t="shared" si="11"/>
      </c>
      <c r="D21" s="28"/>
      <c r="E21" s="15"/>
      <c r="F21" s="15"/>
      <c r="G21" s="15"/>
      <c r="H21" s="15"/>
      <c r="I21" s="15"/>
      <c r="J21" s="15"/>
      <c r="K21" s="17"/>
      <c r="M21" s="28">
        <f t="shared" si="1"/>
      </c>
      <c r="N21" s="15">
        <f t="shared" si="2"/>
      </c>
      <c r="O21" s="15">
        <f t="shared" si="3"/>
      </c>
      <c r="P21" s="15">
        <f t="shared" si="4"/>
      </c>
      <c r="Q21" s="15">
        <f t="shared" si="5"/>
      </c>
      <c r="R21" s="15">
        <f t="shared" si="6"/>
      </c>
      <c r="S21" s="15">
        <f t="shared" si="7"/>
      </c>
      <c r="T21" s="17">
        <f t="shared" si="8"/>
      </c>
      <c r="U21" s="49"/>
      <c r="V21" s="50">
        <f t="shared" si="12"/>
      </c>
      <c r="W21" s="51">
        <f t="shared" si="13"/>
      </c>
      <c r="X21" s="51">
        <f t="shared" si="14"/>
      </c>
      <c r="Y21" s="51">
        <f t="shared" si="15"/>
      </c>
      <c r="Z21" s="51">
        <f t="shared" si="16"/>
      </c>
      <c r="AA21" s="51">
        <f t="shared" si="17"/>
      </c>
      <c r="AB21" s="51">
        <f t="shared" si="18"/>
      </c>
      <c r="AC21" s="52">
        <f t="shared" si="19"/>
      </c>
      <c r="AD21" s="49"/>
      <c r="AE21" s="1">
        <f t="shared" si="23"/>
      </c>
      <c r="AF21" s="1">
        <f t="shared" si="24"/>
      </c>
      <c r="AG21" s="1">
        <f t="shared" si="25"/>
      </c>
      <c r="AH21" s="1">
        <f t="shared" si="26"/>
      </c>
      <c r="AI21" s="1">
        <f t="shared" si="27"/>
      </c>
      <c r="AJ21" s="1">
        <f t="shared" si="28"/>
      </c>
      <c r="AK21" s="1">
        <f t="shared" si="29"/>
      </c>
      <c r="AL21" s="1">
        <f t="shared" si="30"/>
      </c>
      <c r="AM21" s="49"/>
      <c r="AN21" s="68">
        <f t="shared" si="31"/>
      </c>
      <c r="AO21" s="68">
        <f t="shared" si="32"/>
      </c>
      <c r="AP21" s="68">
        <f t="shared" si="33"/>
      </c>
      <c r="AQ21" s="68">
        <f t="shared" si="34"/>
      </c>
      <c r="AR21" s="68">
        <f t="shared" si="35"/>
      </c>
      <c r="AS21" s="68">
        <f t="shared" si="36"/>
      </c>
      <c r="AT21" s="68">
        <f t="shared" si="37"/>
      </c>
      <c r="AU21" s="69">
        <f t="shared" si="38"/>
      </c>
    </row>
    <row r="22" spans="1:47" ht="12">
      <c r="A22" s="46">
        <f t="shared" si="22"/>
      </c>
      <c r="B22" s="24">
        <f t="shared" si="10"/>
      </c>
      <c r="C22" s="17">
        <f t="shared" si="11"/>
      </c>
      <c r="D22" s="28"/>
      <c r="E22" s="15"/>
      <c r="F22" s="15"/>
      <c r="G22" s="15"/>
      <c r="H22" s="15"/>
      <c r="I22" s="15"/>
      <c r="J22" s="15"/>
      <c r="K22" s="17"/>
      <c r="M22" s="28">
        <f t="shared" si="1"/>
      </c>
      <c r="N22" s="15">
        <f t="shared" si="2"/>
      </c>
      <c r="O22" s="15">
        <f t="shared" si="3"/>
      </c>
      <c r="P22" s="15">
        <f t="shared" si="4"/>
      </c>
      <c r="Q22" s="15">
        <f t="shared" si="5"/>
      </c>
      <c r="R22" s="15">
        <f t="shared" si="6"/>
      </c>
      <c r="S22" s="15">
        <f t="shared" si="7"/>
      </c>
      <c r="T22" s="17">
        <f t="shared" si="8"/>
      </c>
      <c r="U22" s="49"/>
      <c r="V22" s="50">
        <f t="shared" si="12"/>
      </c>
      <c r="W22" s="51">
        <f t="shared" si="13"/>
      </c>
      <c r="X22" s="51">
        <f t="shared" si="14"/>
      </c>
      <c r="Y22" s="51">
        <f t="shared" si="15"/>
      </c>
      <c r="Z22" s="51">
        <f t="shared" si="16"/>
      </c>
      <c r="AA22" s="51">
        <f t="shared" si="17"/>
      </c>
      <c r="AB22" s="51">
        <f t="shared" si="18"/>
      </c>
      <c r="AC22" s="52">
        <f t="shared" si="19"/>
      </c>
      <c r="AD22" s="49"/>
      <c r="AE22" s="1">
        <f t="shared" si="23"/>
      </c>
      <c r="AF22" s="1">
        <f t="shared" si="24"/>
      </c>
      <c r="AG22" s="1">
        <f t="shared" si="25"/>
      </c>
      <c r="AH22" s="1">
        <f t="shared" si="26"/>
      </c>
      <c r="AI22" s="1">
        <f t="shared" si="27"/>
      </c>
      <c r="AJ22" s="1">
        <f t="shared" si="28"/>
      </c>
      <c r="AK22" s="1">
        <f t="shared" si="29"/>
      </c>
      <c r="AL22" s="1">
        <f t="shared" si="30"/>
      </c>
      <c r="AM22" s="49"/>
      <c r="AN22" s="68">
        <f t="shared" si="31"/>
      </c>
      <c r="AO22" s="68">
        <f t="shared" si="32"/>
      </c>
      <c r="AP22" s="68">
        <f t="shared" si="33"/>
      </c>
      <c r="AQ22" s="68">
        <f t="shared" si="34"/>
      </c>
      <c r="AR22" s="68">
        <f t="shared" si="35"/>
      </c>
      <c r="AS22" s="68">
        <f t="shared" si="36"/>
      </c>
      <c r="AT22" s="68">
        <f t="shared" si="37"/>
      </c>
      <c r="AU22" s="69">
        <f t="shared" si="38"/>
      </c>
    </row>
    <row r="23" spans="1:47" ht="12">
      <c r="A23" s="46">
        <f t="shared" si="22"/>
      </c>
      <c r="B23" s="24">
        <f t="shared" si="10"/>
      </c>
      <c r="C23" s="17">
        <f t="shared" si="11"/>
      </c>
      <c r="D23" s="28"/>
      <c r="E23" s="15"/>
      <c r="F23" s="15"/>
      <c r="G23" s="15"/>
      <c r="H23" s="15"/>
      <c r="I23" s="15"/>
      <c r="J23" s="15"/>
      <c r="K23" s="17"/>
      <c r="M23" s="28">
        <f t="shared" si="1"/>
      </c>
      <c r="N23" s="15">
        <f t="shared" si="2"/>
      </c>
      <c r="O23" s="15">
        <f t="shared" si="3"/>
      </c>
      <c r="P23" s="15">
        <f t="shared" si="4"/>
      </c>
      <c r="Q23" s="15">
        <f t="shared" si="5"/>
      </c>
      <c r="R23" s="15">
        <f t="shared" si="6"/>
      </c>
      <c r="S23" s="15">
        <f t="shared" si="7"/>
      </c>
      <c r="T23" s="17">
        <f t="shared" si="8"/>
      </c>
      <c r="U23" s="49"/>
      <c r="V23" s="50">
        <f t="shared" si="12"/>
      </c>
      <c r="W23" s="51">
        <f t="shared" si="13"/>
      </c>
      <c r="X23" s="51">
        <f t="shared" si="14"/>
      </c>
      <c r="Y23" s="51">
        <f t="shared" si="15"/>
      </c>
      <c r="Z23" s="51">
        <f t="shared" si="16"/>
      </c>
      <c r="AA23" s="51">
        <f t="shared" si="17"/>
      </c>
      <c r="AB23" s="51">
        <f t="shared" si="18"/>
      </c>
      <c r="AC23" s="52">
        <f t="shared" si="19"/>
      </c>
      <c r="AD23" s="49"/>
      <c r="AE23" s="1">
        <f t="shared" si="23"/>
      </c>
      <c r="AF23" s="1">
        <f t="shared" si="24"/>
      </c>
      <c r="AG23" s="1">
        <f t="shared" si="25"/>
      </c>
      <c r="AH23" s="1">
        <f t="shared" si="26"/>
      </c>
      <c r="AI23" s="1">
        <f t="shared" si="27"/>
      </c>
      <c r="AJ23" s="1">
        <f t="shared" si="28"/>
      </c>
      <c r="AK23" s="1">
        <f t="shared" si="29"/>
      </c>
      <c r="AL23" s="1">
        <f t="shared" si="30"/>
      </c>
      <c r="AM23" s="49"/>
      <c r="AN23" s="68">
        <f t="shared" si="31"/>
      </c>
      <c r="AO23" s="68">
        <f t="shared" si="32"/>
      </c>
      <c r="AP23" s="68">
        <f t="shared" si="33"/>
      </c>
      <c r="AQ23" s="68">
        <f t="shared" si="34"/>
      </c>
      <c r="AR23" s="68">
        <f t="shared" si="35"/>
      </c>
      <c r="AS23" s="68">
        <f t="shared" si="36"/>
      </c>
      <c r="AT23" s="68">
        <f t="shared" si="37"/>
      </c>
      <c r="AU23" s="69">
        <f t="shared" si="38"/>
      </c>
    </row>
    <row r="24" spans="1:47" ht="12">
      <c r="A24" s="46">
        <f t="shared" si="22"/>
      </c>
      <c r="B24" s="24">
        <f t="shared" si="10"/>
      </c>
      <c r="C24" s="17">
        <f t="shared" si="11"/>
      </c>
      <c r="D24" s="28"/>
      <c r="E24" s="15"/>
      <c r="F24" s="15"/>
      <c r="G24" s="15"/>
      <c r="H24" s="15"/>
      <c r="I24" s="15"/>
      <c r="J24" s="15"/>
      <c r="K24" s="17"/>
      <c r="M24" s="28">
        <f t="shared" si="1"/>
      </c>
      <c r="N24" s="15">
        <f t="shared" si="2"/>
      </c>
      <c r="O24" s="15">
        <f t="shared" si="3"/>
      </c>
      <c r="P24" s="15">
        <f t="shared" si="4"/>
      </c>
      <c r="Q24" s="15">
        <f t="shared" si="5"/>
      </c>
      <c r="R24" s="15">
        <f t="shared" si="6"/>
      </c>
      <c r="S24" s="15">
        <f t="shared" si="7"/>
      </c>
      <c r="T24" s="17">
        <f t="shared" si="8"/>
      </c>
      <c r="U24" s="49"/>
      <c r="V24" s="50">
        <f t="shared" si="12"/>
      </c>
      <c r="W24" s="51">
        <f t="shared" si="13"/>
      </c>
      <c r="X24" s="51">
        <f t="shared" si="14"/>
      </c>
      <c r="Y24" s="51">
        <f t="shared" si="15"/>
      </c>
      <c r="Z24" s="51">
        <f t="shared" si="16"/>
      </c>
      <c r="AA24" s="51">
        <f t="shared" si="17"/>
      </c>
      <c r="AB24" s="51">
        <f t="shared" si="18"/>
      </c>
      <c r="AC24" s="52">
        <f t="shared" si="19"/>
      </c>
      <c r="AD24" s="49"/>
      <c r="AE24" s="1">
        <f t="shared" si="23"/>
      </c>
      <c r="AF24" s="1">
        <f t="shared" si="24"/>
      </c>
      <c r="AG24" s="1">
        <f t="shared" si="25"/>
      </c>
      <c r="AH24" s="1">
        <f t="shared" si="26"/>
      </c>
      <c r="AI24" s="1">
        <f t="shared" si="27"/>
      </c>
      <c r="AJ24" s="1">
        <f t="shared" si="28"/>
      </c>
      <c r="AK24" s="1">
        <f t="shared" si="29"/>
      </c>
      <c r="AL24" s="1">
        <f t="shared" si="30"/>
      </c>
      <c r="AM24" s="49"/>
      <c r="AN24" s="68">
        <f t="shared" si="31"/>
      </c>
      <c r="AO24" s="68">
        <f t="shared" si="32"/>
      </c>
      <c r="AP24" s="68">
        <f t="shared" si="33"/>
      </c>
      <c r="AQ24" s="68">
        <f t="shared" si="34"/>
      </c>
      <c r="AR24" s="68">
        <f t="shared" si="35"/>
      </c>
      <c r="AS24" s="68">
        <f t="shared" si="36"/>
      </c>
      <c r="AT24" s="68">
        <f t="shared" si="37"/>
      </c>
      <c r="AU24" s="69">
        <f t="shared" si="38"/>
      </c>
    </row>
    <row r="25" spans="1:47" ht="12">
      <c r="A25" s="46">
        <f t="shared" si="22"/>
      </c>
      <c r="B25" s="24">
        <f t="shared" si="10"/>
      </c>
      <c r="C25" s="17">
        <f t="shared" si="11"/>
      </c>
      <c r="D25" s="28"/>
      <c r="E25" s="15"/>
      <c r="F25" s="15"/>
      <c r="G25" s="15"/>
      <c r="H25" s="15"/>
      <c r="I25" s="15"/>
      <c r="J25" s="15"/>
      <c r="K25" s="17"/>
      <c r="M25" s="28">
        <f t="shared" si="1"/>
      </c>
      <c r="N25" s="15">
        <f t="shared" si="2"/>
      </c>
      <c r="O25" s="15">
        <f t="shared" si="3"/>
      </c>
      <c r="P25" s="15">
        <f t="shared" si="4"/>
      </c>
      <c r="Q25" s="15">
        <f t="shared" si="5"/>
      </c>
      <c r="R25" s="15">
        <f t="shared" si="6"/>
      </c>
      <c r="S25" s="15">
        <f t="shared" si="7"/>
      </c>
      <c r="T25" s="17">
        <f t="shared" si="8"/>
      </c>
      <c r="U25" s="49"/>
      <c r="V25" s="50">
        <f t="shared" si="12"/>
      </c>
      <c r="W25" s="51">
        <f t="shared" si="13"/>
      </c>
      <c r="X25" s="51">
        <f t="shared" si="14"/>
      </c>
      <c r="Y25" s="51">
        <f t="shared" si="15"/>
      </c>
      <c r="Z25" s="51">
        <f t="shared" si="16"/>
      </c>
      <c r="AA25" s="51">
        <f t="shared" si="17"/>
      </c>
      <c r="AB25" s="51">
        <f t="shared" si="18"/>
      </c>
      <c r="AC25" s="52">
        <f t="shared" si="19"/>
      </c>
      <c r="AD25" s="49"/>
      <c r="AE25" s="1">
        <f t="shared" si="23"/>
      </c>
      <c r="AF25" s="1">
        <f t="shared" si="24"/>
      </c>
      <c r="AG25" s="1">
        <f t="shared" si="25"/>
      </c>
      <c r="AH25" s="1">
        <f t="shared" si="26"/>
      </c>
      <c r="AI25" s="1">
        <f t="shared" si="27"/>
      </c>
      <c r="AJ25" s="1">
        <f t="shared" si="28"/>
      </c>
      <c r="AK25" s="1">
        <f t="shared" si="29"/>
      </c>
      <c r="AL25" s="1">
        <f t="shared" si="30"/>
      </c>
      <c r="AM25" s="49"/>
      <c r="AN25" s="68">
        <f t="shared" si="31"/>
      </c>
      <c r="AO25" s="68">
        <f t="shared" si="32"/>
      </c>
      <c r="AP25" s="68">
        <f t="shared" si="33"/>
      </c>
      <c r="AQ25" s="68">
        <f t="shared" si="34"/>
      </c>
      <c r="AR25" s="68">
        <f t="shared" si="35"/>
      </c>
      <c r="AS25" s="68">
        <f t="shared" si="36"/>
      </c>
      <c r="AT25" s="68">
        <f t="shared" si="37"/>
      </c>
      <c r="AU25" s="69">
        <f t="shared" si="38"/>
      </c>
    </row>
    <row r="26" spans="1:47" ht="12">
      <c r="A26" s="46">
        <f t="shared" si="22"/>
      </c>
      <c r="B26" s="24">
        <f t="shared" si="10"/>
      </c>
      <c r="C26" s="17">
        <f t="shared" si="11"/>
      </c>
      <c r="D26" s="28"/>
      <c r="E26" s="15"/>
      <c r="F26" s="15"/>
      <c r="G26" s="15"/>
      <c r="H26" s="15"/>
      <c r="I26" s="15"/>
      <c r="J26" s="15"/>
      <c r="K26" s="17"/>
      <c r="M26" s="28">
        <f t="shared" si="1"/>
      </c>
      <c r="N26" s="15">
        <f t="shared" si="2"/>
      </c>
      <c r="O26" s="15">
        <f t="shared" si="3"/>
      </c>
      <c r="P26" s="15">
        <f t="shared" si="4"/>
      </c>
      <c r="Q26" s="15">
        <f t="shared" si="5"/>
      </c>
      <c r="R26" s="15">
        <f t="shared" si="6"/>
      </c>
      <c r="S26" s="15">
        <f t="shared" si="7"/>
      </c>
      <c r="T26" s="17">
        <f t="shared" si="8"/>
      </c>
      <c r="U26" s="49"/>
      <c r="V26" s="50">
        <f t="shared" si="12"/>
      </c>
      <c r="W26" s="51">
        <f t="shared" si="13"/>
      </c>
      <c r="X26" s="51">
        <f t="shared" si="14"/>
      </c>
      <c r="Y26" s="51">
        <f t="shared" si="15"/>
      </c>
      <c r="Z26" s="51">
        <f t="shared" si="16"/>
      </c>
      <c r="AA26" s="51">
        <f t="shared" si="17"/>
      </c>
      <c r="AB26" s="51">
        <f t="shared" si="18"/>
      </c>
      <c r="AC26" s="52">
        <f t="shared" si="19"/>
      </c>
      <c r="AD26" s="49"/>
      <c r="AE26" s="1">
        <f t="shared" si="23"/>
      </c>
      <c r="AF26" s="1">
        <f t="shared" si="24"/>
      </c>
      <c r="AG26" s="1">
        <f t="shared" si="25"/>
      </c>
      <c r="AH26" s="1">
        <f t="shared" si="26"/>
      </c>
      <c r="AI26" s="1">
        <f t="shared" si="27"/>
      </c>
      <c r="AJ26" s="1">
        <f t="shared" si="28"/>
      </c>
      <c r="AK26" s="1">
        <f t="shared" si="29"/>
      </c>
      <c r="AL26" s="1">
        <f t="shared" si="30"/>
      </c>
      <c r="AM26" s="49"/>
      <c r="AN26" s="68">
        <f t="shared" si="31"/>
      </c>
      <c r="AO26" s="68">
        <f t="shared" si="32"/>
      </c>
      <c r="AP26" s="68">
        <f t="shared" si="33"/>
      </c>
      <c r="AQ26" s="68">
        <f t="shared" si="34"/>
      </c>
      <c r="AR26" s="68">
        <f t="shared" si="35"/>
      </c>
      <c r="AS26" s="68">
        <f t="shared" si="36"/>
      </c>
      <c r="AT26" s="68">
        <f t="shared" si="37"/>
      </c>
      <c r="AU26" s="69">
        <f t="shared" si="38"/>
      </c>
    </row>
    <row r="27" spans="1:47" ht="12">
      <c r="A27" s="46">
        <f t="shared" si="22"/>
      </c>
      <c r="B27" s="24">
        <f t="shared" si="10"/>
      </c>
      <c r="C27" s="17">
        <f t="shared" si="11"/>
      </c>
      <c r="D27" s="28"/>
      <c r="E27" s="15"/>
      <c r="F27" s="15"/>
      <c r="G27" s="15"/>
      <c r="H27" s="15"/>
      <c r="I27" s="15"/>
      <c r="J27" s="15"/>
      <c r="K27" s="17"/>
      <c r="M27" s="28">
        <f t="shared" si="1"/>
      </c>
      <c r="N27" s="15">
        <f t="shared" si="2"/>
      </c>
      <c r="O27" s="15">
        <f t="shared" si="3"/>
      </c>
      <c r="P27" s="15">
        <f t="shared" si="4"/>
      </c>
      <c r="Q27" s="15">
        <f t="shared" si="5"/>
      </c>
      <c r="R27" s="15">
        <f t="shared" si="6"/>
      </c>
      <c r="S27" s="15">
        <f t="shared" si="7"/>
      </c>
      <c r="T27" s="17">
        <f t="shared" si="8"/>
      </c>
      <c r="U27" s="49"/>
      <c r="V27" s="50">
        <f t="shared" si="12"/>
      </c>
      <c r="W27" s="51">
        <f t="shared" si="13"/>
      </c>
      <c r="X27" s="51">
        <f t="shared" si="14"/>
      </c>
      <c r="Y27" s="51">
        <f t="shared" si="15"/>
      </c>
      <c r="Z27" s="51">
        <f t="shared" si="16"/>
      </c>
      <c r="AA27" s="51">
        <f t="shared" si="17"/>
      </c>
      <c r="AB27" s="51">
        <f t="shared" si="18"/>
      </c>
      <c r="AC27" s="52">
        <f t="shared" si="19"/>
      </c>
      <c r="AD27" s="49"/>
      <c r="AE27" s="1">
        <f t="shared" si="23"/>
      </c>
      <c r="AF27" s="1">
        <f t="shared" si="24"/>
      </c>
      <c r="AG27" s="1">
        <f t="shared" si="25"/>
      </c>
      <c r="AH27" s="1">
        <f t="shared" si="26"/>
      </c>
      <c r="AI27" s="1">
        <f t="shared" si="27"/>
      </c>
      <c r="AJ27" s="1">
        <f t="shared" si="28"/>
      </c>
      <c r="AK27" s="1">
        <f t="shared" si="29"/>
      </c>
      <c r="AL27" s="1">
        <f t="shared" si="30"/>
      </c>
      <c r="AM27" s="49"/>
      <c r="AN27" s="68">
        <f t="shared" si="31"/>
      </c>
      <c r="AO27" s="68">
        <f t="shared" si="32"/>
      </c>
      <c r="AP27" s="68">
        <f t="shared" si="33"/>
      </c>
      <c r="AQ27" s="68">
        <f t="shared" si="34"/>
      </c>
      <c r="AR27" s="68">
        <f t="shared" si="35"/>
      </c>
      <c r="AS27" s="68">
        <f t="shared" si="36"/>
      </c>
      <c r="AT27" s="68">
        <f t="shared" si="37"/>
      </c>
      <c r="AU27" s="69">
        <f t="shared" si="38"/>
      </c>
    </row>
    <row r="28" spans="1:47" ht="12">
      <c r="A28" s="46">
        <f t="shared" si="22"/>
      </c>
      <c r="B28" s="24">
        <f t="shared" si="10"/>
      </c>
      <c r="C28" s="17">
        <f t="shared" si="11"/>
      </c>
      <c r="D28" s="28"/>
      <c r="E28" s="15"/>
      <c r="F28" s="15"/>
      <c r="G28" s="15"/>
      <c r="H28" s="15"/>
      <c r="I28" s="15"/>
      <c r="J28" s="15"/>
      <c r="K28" s="17"/>
      <c r="M28" s="28">
        <f t="shared" si="1"/>
      </c>
      <c r="N28" s="15">
        <f t="shared" si="2"/>
      </c>
      <c r="O28" s="15">
        <f t="shared" si="3"/>
      </c>
      <c r="P28" s="15">
        <f t="shared" si="4"/>
      </c>
      <c r="Q28" s="15">
        <f t="shared" si="5"/>
      </c>
      <c r="R28" s="15">
        <f t="shared" si="6"/>
      </c>
      <c r="S28" s="15">
        <f t="shared" si="7"/>
      </c>
      <c r="T28" s="17">
        <f t="shared" si="8"/>
      </c>
      <c r="U28" s="49"/>
      <c r="V28" s="50">
        <f t="shared" si="12"/>
      </c>
      <c r="W28" s="51">
        <f t="shared" si="13"/>
      </c>
      <c r="X28" s="51">
        <f t="shared" si="14"/>
      </c>
      <c r="Y28" s="51">
        <f t="shared" si="15"/>
      </c>
      <c r="Z28" s="51">
        <f t="shared" si="16"/>
      </c>
      <c r="AA28" s="51">
        <f t="shared" si="17"/>
      </c>
      <c r="AB28" s="51">
        <f t="shared" si="18"/>
      </c>
      <c r="AC28" s="52">
        <f t="shared" si="19"/>
      </c>
      <c r="AD28" s="49"/>
      <c r="AE28" s="1">
        <f t="shared" si="23"/>
      </c>
      <c r="AF28" s="1">
        <f t="shared" si="24"/>
      </c>
      <c r="AG28" s="1">
        <f t="shared" si="25"/>
      </c>
      <c r="AH28" s="1">
        <f t="shared" si="26"/>
      </c>
      <c r="AI28" s="1">
        <f t="shared" si="27"/>
      </c>
      <c r="AJ28" s="1">
        <f t="shared" si="28"/>
      </c>
      <c r="AK28" s="1">
        <f t="shared" si="29"/>
      </c>
      <c r="AL28" s="1">
        <f t="shared" si="30"/>
      </c>
      <c r="AM28" s="49"/>
      <c r="AN28" s="68">
        <f t="shared" si="31"/>
      </c>
      <c r="AO28" s="68">
        <f t="shared" si="32"/>
      </c>
      <c r="AP28" s="68">
        <f t="shared" si="33"/>
      </c>
      <c r="AQ28" s="68">
        <f t="shared" si="34"/>
      </c>
      <c r="AR28" s="68">
        <f t="shared" si="35"/>
      </c>
      <c r="AS28" s="68">
        <f t="shared" si="36"/>
      </c>
      <c r="AT28" s="68">
        <f t="shared" si="37"/>
      </c>
      <c r="AU28" s="69">
        <f t="shared" si="38"/>
      </c>
    </row>
    <row r="29" spans="1:47" ht="12">
      <c r="A29" s="46">
        <f t="shared" si="22"/>
      </c>
      <c r="B29" s="24">
        <f t="shared" si="10"/>
      </c>
      <c r="C29" s="17">
        <f t="shared" si="11"/>
      </c>
      <c r="D29" s="28"/>
      <c r="E29" s="15"/>
      <c r="F29" s="15"/>
      <c r="G29" s="15"/>
      <c r="H29" s="15"/>
      <c r="I29" s="15"/>
      <c r="J29" s="15"/>
      <c r="K29" s="17"/>
      <c r="M29" s="28">
        <f t="shared" si="1"/>
      </c>
      <c r="N29" s="15">
        <f t="shared" si="2"/>
      </c>
      <c r="O29" s="15">
        <f t="shared" si="3"/>
      </c>
      <c r="P29" s="15">
        <f t="shared" si="4"/>
      </c>
      <c r="Q29" s="15">
        <f t="shared" si="5"/>
      </c>
      <c r="R29" s="15">
        <f t="shared" si="6"/>
      </c>
      <c r="S29" s="15">
        <f t="shared" si="7"/>
      </c>
      <c r="T29" s="17">
        <f t="shared" si="8"/>
      </c>
      <c r="U29" s="49"/>
      <c r="V29" s="50">
        <f t="shared" si="12"/>
      </c>
      <c r="W29" s="51">
        <f t="shared" si="13"/>
      </c>
      <c r="X29" s="51">
        <f t="shared" si="14"/>
      </c>
      <c r="Y29" s="51">
        <f t="shared" si="15"/>
      </c>
      <c r="Z29" s="51">
        <f t="shared" si="16"/>
      </c>
      <c r="AA29" s="51">
        <f t="shared" si="17"/>
      </c>
      <c r="AB29" s="51">
        <f t="shared" si="18"/>
      </c>
      <c r="AC29" s="52">
        <f t="shared" si="19"/>
      </c>
      <c r="AD29" s="49"/>
      <c r="AE29" s="1">
        <f t="shared" si="23"/>
      </c>
      <c r="AF29" s="1">
        <f t="shared" si="24"/>
      </c>
      <c r="AG29" s="1">
        <f t="shared" si="25"/>
      </c>
      <c r="AH29" s="1">
        <f t="shared" si="26"/>
      </c>
      <c r="AI29" s="1">
        <f t="shared" si="27"/>
      </c>
      <c r="AJ29" s="1">
        <f t="shared" si="28"/>
      </c>
      <c r="AK29" s="1">
        <f t="shared" si="29"/>
      </c>
      <c r="AL29" s="1">
        <f t="shared" si="30"/>
      </c>
      <c r="AM29" s="49"/>
      <c r="AN29" s="68">
        <f t="shared" si="31"/>
      </c>
      <c r="AO29" s="68">
        <f t="shared" si="32"/>
      </c>
      <c r="AP29" s="68">
        <f t="shared" si="33"/>
      </c>
      <c r="AQ29" s="68">
        <f t="shared" si="34"/>
      </c>
      <c r="AR29" s="68">
        <f t="shared" si="35"/>
      </c>
      <c r="AS29" s="68">
        <f t="shared" si="36"/>
      </c>
      <c r="AT29" s="68">
        <f t="shared" si="37"/>
      </c>
      <c r="AU29" s="69">
        <f t="shared" si="38"/>
      </c>
    </row>
    <row r="30" spans="1:47" ht="12">
      <c r="A30" s="46">
        <f t="shared" si="22"/>
      </c>
      <c r="B30" s="24">
        <f t="shared" si="10"/>
      </c>
      <c r="C30" s="17">
        <f t="shared" si="11"/>
      </c>
      <c r="D30" s="28"/>
      <c r="E30" s="15"/>
      <c r="F30" s="15"/>
      <c r="G30" s="15"/>
      <c r="H30" s="15"/>
      <c r="I30" s="15"/>
      <c r="J30" s="15"/>
      <c r="K30" s="17"/>
      <c r="M30" s="28">
        <f t="shared" si="1"/>
      </c>
      <c r="N30" s="15">
        <f t="shared" si="2"/>
      </c>
      <c r="O30" s="15">
        <f t="shared" si="3"/>
      </c>
      <c r="P30" s="15">
        <f t="shared" si="4"/>
      </c>
      <c r="Q30" s="15">
        <f t="shared" si="5"/>
      </c>
      <c r="R30" s="15">
        <f t="shared" si="6"/>
      </c>
      <c r="S30" s="15">
        <f t="shared" si="7"/>
      </c>
      <c r="T30" s="17">
        <f t="shared" si="8"/>
      </c>
      <c r="U30" s="49"/>
      <c r="V30" s="50">
        <f t="shared" si="12"/>
      </c>
      <c r="W30" s="51">
        <f t="shared" si="13"/>
      </c>
      <c r="X30" s="51">
        <f t="shared" si="14"/>
      </c>
      <c r="Y30" s="51">
        <f t="shared" si="15"/>
      </c>
      <c r="Z30" s="51">
        <f t="shared" si="16"/>
      </c>
      <c r="AA30" s="51">
        <f t="shared" si="17"/>
      </c>
      <c r="AB30" s="51">
        <f t="shared" si="18"/>
      </c>
      <c r="AC30" s="52">
        <f t="shared" si="19"/>
      </c>
      <c r="AD30" s="49"/>
      <c r="AE30" s="1">
        <f t="shared" si="23"/>
      </c>
      <c r="AF30" s="1">
        <f t="shared" si="24"/>
      </c>
      <c r="AG30" s="1">
        <f t="shared" si="25"/>
      </c>
      <c r="AH30" s="1">
        <f t="shared" si="26"/>
      </c>
      <c r="AI30" s="1">
        <f t="shared" si="27"/>
      </c>
      <c r="AJ30" s="1">
        <f t="shared" si="28"/>
      </c>
      <c r="AK30" s="1">
        <f t="shared" si="29"/>
      </c>
      <c r="AL30" s="1">
        <f t="shared" si="30"/>
      </c>
      <c r="AM30" s="49"/>
      <c r="AN30" s="68">
        <f t="shared" si="31"/>
      </c>
      <c r="AO30" s="68">
        <f t="shared" si="32"/>
      </c>
      <c r="AP30" s="68">
        <f t="shared" si="33"/>
      </c>
      <c r="AQ30" s="68">
        <f t="shared" si="34"/>
      </c>
      <c r="AR30" s="68">
        <f t="shared" si="35"/>
      </c>
      <c r="AS30" s="68">
        <f t="shared" si="36"/>
      </c>
      <c r="AT30" s="68">
        <f t="shared" si="37"/>
      </c>
      <c r="AU30" s="69">
        <f t="shared" si="38"/>
      </c>
    </row>
    <row r="31" spans="1:47" ht="12">
      <c r="A31" s="46">
        <f t="shared" si="22"/>
      </c>
      <c r="B31" s="24">
        <f t="shared" si="10"/>
      </c>
      <c r="C31" s="17">
        <f t="shared" si="11"/>
      </c>
      <c r="D31" s="28"/>
      <c r="E31" s="15"/>
      <c r="F31" s="15"/>
      <c r="G31" s="15"/>
      <c r="H31" s="15"/>
      <c r="I31" s="15"/>
      <c r="J31" s="15"/>
      <c r="K31" s="17"/>
      <c r="M31" s="28">
        <f t="shared" si="1"/>
      </c>
      <c r="N31" s="15">
        <f t="shared" si="2"/>
      </c>
      <c r="O31" s="15">
        <f t="shared" si="3"/>
      </c>
      <c r="P31" s="15">
        <f t="shared" si="4"/>
      </c>
      <c r="Q31" s="15">
        <f t="shared" si="5"/>
      </c>
      <c r="R31" s="15">
        <f t="shared" si="6"/>
      </c>
      <c r="S31" s="15">
        <f t="shared" si="7"/>
      </c>
      <c r="T31" s="17">
        <f t="shared" si="8"/>
      </c>
      <c r="U31" s="49"/>
      <c r="V31" s="50">
        <f t="shared" si="12"/>
      </c>
      <c r="W31" s="51">
        <f t="shared" si="13"/>
      </c>
      <c r="X31" s="51">
        <f t="shared" si="14"/>
      </c>
      <c r="Y31" s="51">
        <f t="shared" si="15"/>
      </c>
      <c r="Z31" s="51">
        <f t="shared" si="16"/>
      </c>
      <c r="AA31" s="51">
        <f t="shared" si="17"/>
      </c>
      <c r="AB31" s="51">
        <f t="shared" si="18"/>
      </c>
      <c r="AC31" s="52">
        <f t="shared" si="19"/>
      </c>
      <c r="AD31" s="49"/>
      <c r="AE31" s="1">
        <f t="shared" si="23"/>
      </c>
      <c r="AF31" s="1">
        <f t="shared" si="24"/>
      </c>
      <c r="AG31" s="1">
        <f t="shared" si="25"/>
      </c>
      <c r="AH31" s="1">
        <f t="shared" si="26"/>
      </c>
      <c r="AI31" s="1">
        <f t="shared" si="27"/>
      </c>
      <c r="AJ31" s="1">
        <f t="shared" si="28"/>
      </c>
      <c r="AK31" s="1">
        <f t="shared" si="29"/>
      </c>
      <c r="AL31" s="1">
        <f t="shared" si="30"/>
      </c>
      <c r="AM31" s="49"/>
      <c r="AN31" s="68">
        <f t="shared" si="31"/>
      </c>
      <c r="AO31" s="68">
        <f t="shared" si="32"/>
      </c>
      <c r="AP31" s="68">
        <f t="shared" si="33"/>
      </c>
      <c r="AQ31" s="68">
        <f t="shared" si="34"/>
      </c>
      <c r="AR31" s="68">
        <f t="shared" si="35"/>
      </c>
      <c r="AS31" s="68">
        <f t="shared" si="36"/>
      </c>
      <c r="AT31" s="68">
        <f t="shared" si="37"/>
      </c>
      <c r="AU31" s="69">
        <f t="shared" si="38"/>
      </c>
    </row>
    <row r="32" spans="1:47" ht="12">
      <c r="A32" s="46">
        <f t="shared" si="22"/>
      </c>
      <c r="B32" s="24">
        <f t="shared" si="10"/>
      </c>
      <c r="C32" s="17">
        <f t="shared" si="11"/>
      </c>
      <c r="D32" s="28"/>
      <c r="E32" s="15"/>
      <c r="F32" s="15"/>
      <c r="G32" s="15"/>
      <c r="H32" s="15"/>
      <c r="I32" s="15"/>
      <c r="J32" s="15"/>
      <c r="K32" s="17"/>
      <c r="M32" s="28">
        <f t="shared" si="1"/>
      </c>
      <c r="N32" s="15">
        <f t="shared" si="2"/>
      </c>
      <c r="O32" s="15">
        <f t="shared" si="3"/>
      </c>
      <c r="P32" s="15">
        <f t="shared" si="4"/>
      </c>
      <c r="Q32" s="15">
        <f t="shared" si="5"/>
      </c>
      <c r="R32" s="15">
        <f t="shared" si="6"/>
      </c>
      <c r="S32" s="15">
        <f t="shared" si="7"/>
      </c>
      <c r="T32" s="17">
        <f t="shared" si="8"/>
      </c>
      <c r="U32" s="49"/>
      <c r="V32" s="50">
        <f t="shared" si="12"/>
      </c>
      <c r="W32" s="51">
        <f t="shared" si="13"/>
      </c>
      <c r="X32" s="51">
        <f t="shared" si="14"/>
      </c>
      <c r="Y32" s="51">
        <f t="shared" si="15"/>
      </c>
      <c r="Z32" s="51">
        <f t="shared" si="16"/>
      </c>
      <c r="AA32" s="51">
        <f t="shared" si="17"/>
      </c>
      <c r="AB32" s="51">
        <f t="shared" si="18"/>
      </c>
      <c r="AC32" s="52">
        <f t="shared" si="19"/>
      </c>
      <c r="AD32" s="49"/>
      <c r="AE32" s="1">
        <f t="shared" si="23"/>
      </c>
      <c r="AF32" s="1">
        <f t="shared" si="24"/>
      </c>
      <c r="AG32" s="1">
        <f t="shared" si="25"/>
      </c>
      <c r="AH32" s="1">
        <f t="shared" si="26"/>
      </c>
      <c r="AI32" s="1">
        <f t="shared" si="27"/>
      </c>
      <c r="AJ32" s="1">
        <f t="shared" si="28"/>
      </c>
      <c r="AK32" s="1">
        <f t="shared" si="29"/>
      </c>
      <c r="AL32" s="1">
        <f t="shared" si="30"/>
      </c>
      <c r="AM32" s="49"/>
      <c r="AN32" s="68">
        <f t="shared" si="31"/>
      </c>
      <c r="AO32" s="68">
        <f t="shared" si="32"/>
      </c>
      <c r="AP32" s="68">
        <f t="shared" si="33"/>
      </c>
      <c r="AQ32" s="68">
        <f t="shared" si="34"/>
      </c>
      <c r="AR32" s="68">
        <f t="shared" si="35"/>
      </c>
      <c r="AS32" s="68">
        <f t="shared" si="36"/>
      </c>
      <c r="AT32" s="68">
        <f t="shared" si="37"/>
      </c>
      <c r="AU32" s="69">
        <f t="shared" si="38"/>
      </c>
    </row>
    <row r="33" spans="1:47" ht="12">
      <c r="A33" s="46">
        <f t="shared" si="22"/>
      </c>
      <c r="B33" s="24">
        <f t="shared" si="10"/>
      </c>
      <c r="C33" s="17">
        <f t="shared" si="11"/>
      </c>
      <c r="D33" s="28"/>
      <c r="E33" s="15"/>
      <c r="F33" s="15"/>
      <c r="G33" s="15"/>
      <c r="H33" s="15"/>
      <c r="I33" s="15"/>
      <c r="J33" s="15"/>
      <c r="K33" s="17"/>
      <c r="M33" s="28">
        <f t="shared" si="1"/>
      </c>
      <c r="N33" s="15">
        <f t="shared" si="2"/>
      </c>
      <c r="O33" s="15">
        <f t="shared" si="3"/>
      </c>
      <c r="P33" s="15">
        <f t="shared" si="4"/>
      </c>
      <c r="Q33" s="15">
        <f t="shared" si="5"/>
      </c>
      <c r="R33" s="15">
        <f t="shared" si="6"/>
      </c>
      <c r="S33" s="15">
        <f t="shared" si="7"/>
      </c>
      <c r="T33" s="17">
        <f t="shared" si="8"/>
      </c>
      <c r="U33" s="49"/>
      <c r="V33" s="50">
        <f t="shared" si="12"/>
      </c>
      <c r="W33" s="51">
        <f t="shared" si="13"/>
      </c>
      <c r="X33" s="51">
        <f t="shared" si="14"/>
      </c>
      <c r="Y33" s="51">
        <f t="shared" si="15"/>
      </c>
      <c r="Z33" s="51">
        <f t="shared" si="16"/>
      </c>
      <c r="AA33" s="51">
        <f t="shared" si="17"/>
      </c>
      <c r="AB33" s="51">
        <f t="shared" si="18"/>
      </c>
      <c r="AC33" s="52">
        <f t="shared" si="19"/>
      </c>
      <c r="AD33" s="49"/>
      <c r="AE33" s="1">
        <f t="shared" si="23"/>
      </c>
      <c r="AF33" s="1">
        <f t="shared" si="24"/>
      </c>
      <c r="AG33" s="1">
        <f t="shared" si="25"/>
      </c>
      <c r="AH33" s="1">
        <f t="shared" si="26"/>
      </c>
      <c r="AI33" s="1">
        <f t="shared" si="27"/>
      </c>
      <c r="AJ33" s="1">
        <f t="shared" si="28"/>
      </c>
      <c r="AK33" s="1">
        <f t="shared" si="29"/>
      </c>
      <c r="AL33" s="1">
        <f t="shared" si="30"/>
      </c>
      <c r="AM33" s="49"/>
      <c r="AN33" s="68">
        <f t="shared" si="31"/>
      </c>
      <c r="AO33" s="68">
        <f t="shared" si="32"/>
      </c>
      <c r="AP33" s="68">
        <f t="shared" si="33"/>
      </c>
      <c r="AQ33" s="68">
        <f t="shared" si="34"/>
      </c>
      <c r="AR33" s="68">
        <f t="shared" si="35"/>
      </c>
      <c r="AS33" s="68">
        <f t="shared" si="36"/>
      </c>
      <c r="AT33" s="68">
        <f t="shared" si="37"/>
      </c>
      <c r="AU33" s="69">
        <f t="shared" si="38"/>
      </c>
    </row>
    <row r="34" spans="1:47" ht="12">
      <c r="A34" s="46">
        <f t="shared" si="22"/>
      </c>
      <c r="B34" s="24">
        <f t="shared" si="10"/>
      </c>
      <c r="C34" s="17">
        <f t="shared" si="11"/>
      </c>
      <c r="D34" s="28"/>
      <c r="E34" s="15"/>
      <c r="F34" s="15"/>
      <c r="G34" s="15"/>
      <c r="H34" s="15"/>
      <c r="I34" s="15"/>
      <c r="J34" s="15"/>
      <c r="K34" s="17"/>
      <c r="M34" s="28">
        <f t="shared" si="1"/>
      </c>
      <c r="N34" s="15">
        <f t="shared" si="2"/>
      </c>
      <c r="O34" s="15">
        <f t="shared" si="3"/>
      </c>
      <c r="P34" s="15">
        <f t="shared" si="4"/>
      </c>
      <c r="Q34" s="15">
        <f t="shared" si="5"/>
      </c>
      <c r="R34" s="15">
        <f t="shared" si="6"/>
      </c>
      <c r="S34" s="15">
        <f t="shared" si="7"/>
      </c>
      <c r="T34" s="17">
        <f t="shared" si="8"/>
      </c>
      <c r="U34" s="49"/>
      <c r="V34" s="50">
        <f t="shared" si="12"/>
      </c>
      <c r="W34" s="51">
        <f t="shared" si="13"/>
      </c>
      <c r="X34" s="51">
        <f t="shared" si="14"/>
      </c>
      <c r="Y34" s="51">
        <f t="shared" si="15"/>
      </c>
      <c r="Z34" s="51">
        <f t="shared" si="16"/>
      </c>
      <c r="AA34" s="51">
        <f t="shared" si="17"/>
      </c>
      <c r="AB34" s="51">
        <f t="shared" si="18"/>
      </c>
      <c r="AC34" s="52">
        <f t="shared" si="19"/>
      </c>
      <c r="AD34" s="49"/>
      <c r="AE34" s="1">
        <f t="shared" si="23"/>
      </c>
      <c r="AF34" s="1">
        <f t="shared" si="24"/>
      </c>
      <c r="AG34" s="1">
        <f t="shared" si="25"/>
      </c>
      <c r="AH34" s="1">
        <f t="shared" si="26"/>
      </c>
      <c r="AI34" s="1">
        <f t="shared" si="27"/>
      </c>
      <c r="AJ34" s="1">
        <f t="shared" si="28"/>
      </c>
      <c r="AK34" s="1">
        <f t="shared" si="29"/>
      </c>
      <c r="AL34" s="1">
        <f t="shared" si="30"/>
      </c>
      <c r="AM34" s="49"/>
      <c r="AN34" s="68">
        <f t="shared" si="31"/>
      </c>
      <c r="AO34" s="68">
        <f t="shared" si="32"/>
      </c>
      <c r="AP34" s="68">
        <f t="shared" si="33"/>
      </c>
      <c r="AQ34" s="68">
        <f t="shared" si="34"/>
      </c>
      <c r="AR34" s="68">
        <f t="shared" si="35"/>
      </c>
      <c r="AS34" s="68">
        <f t="shared" si="36"/>
      </c>
      <c r="AT34" s="68">
        <f t="shared" si="37"/>
      </c>
      <c r="AU34" s="69">
        <f t="shared" si="38"/>
      </c>
    </row>
    <row r="35" spans="1:47" ht="12">
      <c r="A35" s="46">
        <f t="shared" si="22"/>
      </c>
      <c r="B35" s="24">
        <f t="shared" si="10"/>
      </c>
      <c r="C35" s="17">
        <f t="shared" si="11"/>
      </c>
      <c r="D35" s="28"/>
      <c r="E35" s="15"/>
      <c r="F35" s="15"/>
      <c r="G35" s="15"/>
      <c r="H35" s="15"/>
      <c r="I35" s="15"/>
      <c r="J35" s="15"/>
      <c r="K35" s="17"/>
      <c r="M35" s="28">
        <f t="shared" si="1"/>
      </c>
      <c r="N35" s="15">
        <f t="shared" si="2"/>
      </c>
      <c r="O35" s="15">
        <f t="shared" si="3"/>
      </c>
      <c r="P35" s="15">
        <f t="shared" si="4"/>
      </c>
      <c r="Q35" s="15">
        <f t="shared" si="5"/>
      </c>
      <c r="R35" s="15">
        <f t="shared" si="6"/>
      </c>
      <c r="S35" s="15">
        <f t="shared" si="7"/>
      </c>
      <c r="T35" s="17">
        <f t="shared" si="8"/>
      </c>
      <c r="U35" s="49"/>
      <c r="V35" s="50">
        <f t="shared" si="12"/>
      </c>
      <c r="W35" s="51">
        <f t="shared" si="13"/>
      </c>
      <c r="X35" s="51">
        <f t="shared" si="14"/>
      </c>
      <c r="Y35" s="51">
        <f t="shared" si="15"/>
      </c>
      <c r="Z35" s="51">
        <f t="shared" si="16"/>
      </c>
      <c r="AA35" s="51">
        <f t="shared" si="17"/>
      </c>
      <c r="AB35" s="51">
        <f t="shared" si="18"/>
      </c>
      <c r="AC35" s="52">
        <f t="shared" si="19"/>
      </c>
      <c r="AD35" s="49"/>
      <c r="AE35" s="1">
        <f t="shared" si="23"/>
      </c>
      <c r="AF35" s="1">
        <f t="shared" si="24"/>
      </c>
      <c r="AG35" s="1">
        <f t="shared" si="25"/>
      </c>
      <c r="AH35" s="1">
        <f t="shared" si="26"/>
      </c>
      <c r="AI35" s="1">
        <f t="shared" si="27"/>
      </c>
      <c r="AJ35" s="1">
        <f t="shared" si="28"/>
      </c>
      <c r="AK35" s="1">
        <f t="shared" si="29"/>
      </c>
      <c r="AL35" s="1">
        <f t="shared" si="30"/>
      </c>
      <c r="AM35" s="49"/>
      <c r="AN35" s="68">
        <f t="shared" si="31"/>
      </c>
      <c r="AO35" s="68">
        <f t="shared" si="32"/>
      </c>
      <c r="AP35" s="68">
        <f t="shared" si="33"/>
      </c>
      <c r="AQ35" s="68">
        <f t="shared" si="34"/>
      </c>
      <c r="AR35" s="68">
        <f t="shared" si="35"/>
      </c>
      <c r="AS35" s="68">
        <f t="shared" si="36"/>
      </c>
      <c r="AT35" s="68">
        <f t="shared" si="37"/>
      </c>
      <c r="AU35" s="69">
        <f t="shared" si="38"/>
      </c>
    </row>
    <row r="36" spans="1:47" ht="12">
      <c r="A36" s="46">
        <f t="shared" si="22"/>
      </c>
      <c r="B36" s="24">
        <f t="shared" si="10"/>
      </c>
      <c r="C36" s="17">
        <f t="shared" si="11"/>
      </c>
      <c r="D36" s="28"/>
      <c r="E36" s="15"/>
      <c r="F36" s="15"/>
      <c r="G36" s="15"/>
      <c r="H36" s="15"/>
      <c r="I36" s="15"/>
      <c r="J36" s="15"/>
      <c r="K36" s="17"/>
      <c r="M36" s="28">
        <f t="shared" si="1"/>
      </c>
      <c r="N36" s="15">
        <f t="shared" si="2"/>
      </c>
      <c r="O36" s="15">
        <f t="shared" si="3"/>
      </c>
      <c r="P36" s="15">
        <f t="shared" si="4"/>
      </c>
      <c r="Q36" s="15">
        <f t="shared" si="5"/>
      </c>
      <c r="R36" s="15">
        <f t="shared" si="6"/>
      </c>
      <c r="S36" s="15">
        <f t="shared" si="7"/>
      </c>
      <c r="T36" s="17">
        <f t="shared" si="8"/>
      </c>
      <c r="U36" s="49"/>
      <c r="V36" s="50">
        <f t="shared" si="12"/>
      </c>
      <c r="W36" s="51">
        <f t="shared" si="13"/>
      </c>
      <c r="X36" s="51">
        <f t="shared" si="14"/>
      </c>
      <c r="Y36" s="51">
        <f t="shared" si="15"/>
      </c>
      <c r="Z36" s="51">
        <f t="shared" si="16"/>
      </c>
      <c r="AA36" s="51">
        <f t="shared" si="17"/>
      </c>
      <c r="AB36" s="51">
        <f t="shared" si="18"/>
      </c>
      <c r="AC36" s="52">
        <f t="shared" si="19"/>
      </c>
      <c r="AD36" s="49"/>
      <c r="AE36" s="1">
        <f t="shared" si="23"/>
      </c>
      <c r="AF36" s="1">
        <f t="shared" si="24"/>
      </c>
      <c r="AG36" s="1">
        <f t="shared" si="25"/>
      </c>
      <c r="AH36" s="1">
        <f t="shared" si="26"/>
      </c>
      <c r="AI36" s="1">
        <f t="shared" si="27"/>
      </c>
      <c r="AJ36" s="1">
        <f t="shared" si="28"/>
      </c>
      <c r="AK36" s="1">
        <f t="shared" si="29"/>
      </c>
      <c r="AL36" s="1">
        <f t="shared" si="30"/>
      </c>
      <c r="AM36" s="49"/>
      <c r="AN36" s="68">
        <f t="shared" si="31"/>
      </c>
      <c r="AO36" s="68">
        <f t="shared" si="32"/>
      </c>
      <c r="AP36" s="68">
        <f t="shared" si="33"/>
      </c>
      <c r="AQ36" s="68">
        <f t="shared" si="34"/>
      </c>
      <c r="AR36" s="68">
        <f t="shared" si="35"/>
      </c>
      <c r="AS36" s="68">
        <f t="shared" si="36"/>
      </c>
      <c r="AT36" s="68">
        <f t="shared" si="37"/>
      </c>
      <c r="AU36" s="69">
        <f t="shared" si="38"/>
      </c>
    </row>
    <row r="37" spans="1:47" ht="12">
      <c r="A37" s="46">
        <f t="shared" si="22"/>
      </c>
      <c r="B37" s="24">
        <f t="shared" si="10"/>
      </c>
      <c r="C37" s="17">
        <f t="shared" si="11"/>
      </c>
      <c r="D37" s="28"/>
      <c r="E37" s="15"/>
      <c r="F37" s="15"/>
      <c r="G37" s="15"/>
      <c r="H37" s="15"/>
      <c r="I37" s="15"/>
      <c r="J37" s="15"/>
      <c r="K37" s="17"/>
      <c r="M37" s="28">
        <f t="shared" si="1"/>
      </c>
      <c r="N37" s="15">
        <f t="shared" si="2"/>
      </c>
      <c r="O37" s="15">
        <f t="shared" si="3"/>
      </c>
      <c r="P37" s="15">
        <f t="shared" si="4"/>
      </c>
      <c r="Q37" s="15">
        <f t="shared" si="5"/>
      </c>
      <c r="R37" s="15">
        <f t="shared" si="6"/>
      </c>
      <c r="S37" s="15">
        <f t="shared" si="7"/>
      </c>
      <c r="T37" s="17">
        <f t="shared" si="8"/>
      </c>
      <c r="U37" s="49"/>
      <c r="V37" s="50">
        <f t="shared" si="12"/>
      </c>
      <c r="W37" s="51">
        <f t="shared" si="13"/>
      </c>
      <c r="X37" s="51">
        <f t="shared" si="14"/>
      </c>
      <c r="Y37" s="51">
        <f t="shared" si="15"/>
      </c>
      <c r="Z37" s="51">
        <f t="shared" si="16"/>
      </c>
      <c r="AA37" s="51">
        <f t="shared" si="17"/>
      </c>
      <c r="AB37" s="51">
        <f t="shared" si="18"/>
      </c>
      <c r="AC37" s="52">
        <f t="shared" si="19"/>
      </c>
      <c r="AD37" s="49"/>
      <c r="AE37" s="1">
        <f t="shared" si="23"/>
      </c>
      <c r="AF37" s="1">
        <f t="shared" si="24"/>
      </c>
      <c r="AG37" s="1">
        <f t="shared" si="25"/>
      </c>
      <c r="AH37" s="1">
        <f t="shared" si="26"/>
      </c>
      <c r="AI37" s="1">
        <f t="shared" si="27"/>
      </c>
      <c r="AJ37" s="1">
        <f t="shared" si="28"/>
      </c>
      <c r="AK37" s="1">
        <f t="shared" si="29"/>
      </c>
      <c r="AL37" s="1">
        <f t="shared" si="30"/>
      </c>
      <c r="AM37" s="49"/>
      <c r="AN37" s="68">
        <f t="shared" si="31"/>
      </c>
      <c r="AO37" s="68">
        <f t="shared" si="32"/>
      </c>
      <c r="AP37" s="68">
        <f t="shared" si="33"/>
      </c>
      <c r="AQ37" s="68">
        <f t="shared" si="34"/>
      </c>
      <c r="AR37" s="68">
        <f t="shared" si="35"/>
      </c>
      <c r="AS37" s="68">
        <f t="shared" si="36"/>
      </c>
      <c r="AT37" s="68">
        <f t="shared" si="37"/>
      </c>
      <c r="AU37" s="69">
        <f t="shared" si="38"/>
      </c>
    </row>
    <row r="38" spans="1:47" ht="12">
      <c r="A38" s="46">
        <f t="shared" si="22"/>
      </c>
      <c r="B38" s="24">
        <f t="shared" si="10"/>
      </c>
      <c r="C38" s="17">
        <f t="shared" si="11"/>
      </c>
      <c r="D38" s="28"/>
      <c r="E38" s="15"/>
      <c r="F38" s="15"/>
      <c r="G38" s="15"/>
      <c r="H38" s="15"/>
      <c r="I38" s="15"/>
      <c r="J38" s="15"/>
      <c r="K38" s="17"/>
      <c r="M38" s="28">
        <f t="shared" si="1"/>
      </c>
      <c r="N38" s="15">
        <f t="shared" si="2"/>
      </c>
      <c r="O38" s="15">
        <f t="shared" si="3"/>
      </c>
      <c r="P38" s="15">
        <f t="shared" si="4"/>
      </c>
      <c r="Q38" s="15">
        <f t="shared" si="5"/>
      </c>
      <c r="R38" s="15">
        <f t="shared" si="6"/>
      </c>
      <c r="S38" s="15">
        <f t="shared" si="7"/>
      </c>
      <c r="T38" s="17">
        <f t="shared" si="8"/>
      </c>
      <c r="U38" s="49"/>
      <c r="V38" s="50">
        <f t="shared" si="12"/>
      </c>
      <c r="W38" s="51">
        <f t="shared" si="13"/>
      </c>
      <c r="X38" s="51">
        <f t="shared" si="14"/>
      </c>
      <c r="Y38" s="51">
        <f t="shared" si="15"/>
      </c>
      <c r="Z38" s="51">
        <f t="shared" si="16"/>
      </c>
      <c r="AA38" s="51">
        <f t="shared" si="17"/>
      </c>
      <c r="AB38" s="51">
        <f t="shared" si="18"/>
      </c>
      <c r="AC38" s="52">
        <f t="shared" si="19"/>
      </c>
      <c r="AD38" s="49"/>
      <c r="AE38" s="1">
        <f t="shared" si="23"/>
      </c>
      <c r="AF38" s="1">
        <f t="shared" si="24"/>
      </c>
      <c r="AG38" s="1">
        <f t="shared" si="25"/>
      </c>
      <c r="AH38" s="1">
        <f t="shared" si="26"/>
      </c>
      <c r="AI38" s="1">
        <f t="shared" si="27"/>
      </c>
      <c r="AJ38" s="1">
        <f t="shared" si="28"/>
      </c>
      <c r="AK38" s="1">
        <f t="shared" si="29"/>
      </c>
      <c r="AL38" s="1">
        <f t="shared" si="30"/>
      </c>
      <c r="AM38" s="49"/>
      <c r="AN38" s="68">
        <f t="shared" si="31"/>
      </c>
      <c r="AO38" s="68">
        <f t="shared" si="32"/>
      </c>
      <c r="AP38" s="68">
        <f t="shared" si="33"/>
      </c>
      <c r="AQ38" s="68">
        <f t="shared" si="34"/>
      </c>
      <c r="AR38" s="68">
        <f t="shared" si="35"/>
      </c>
      <c r="AS38" s="68">
        <f t="shared" si="36"/>
      </c>
      <c r="AT38" s="68">
        <f t="shared" si="37"/>
      </c>
      <c r="AU38" s="69">
        <f t="shared" si="38"/>
      </c>
    </row>
    <row r="39" spans="1:47" ht="12">
      <c r="A39" s="46">
        <f t="shared" si="22"/>
      </c>
      <c r="B39" s="24">
        <f t="shared" si="10"/>
      </c>
      <c r="C39" s="17">
        <f t="shared" si="11"/>
      </c>
      <c r="D39" s="28"/>
      <c r="E39" s="15"/>
      <c r="F39" s="15"/>
      <c r="G39" s="15"/>
      <c r="H39" s="15"/>
      <c r="I39" s="15"/>
      <c r="J39" s="15"/>
      <c r="K39" s="17"/>
      <c r="M39" s="28">
        <f t="shared" si="1"/>
      </c>
      <c r="N39" s="15">
        <f t="shared" si="2"/>
      </c>
      <c r="O39" s="15">
        <f t="shared" si="3"/>
      </c>
      <c r="P39" s="15">
        <f t="shared" si="4"/>
      </c>
      <c r="Q39" s="15">
        <f t="shared" si="5"/>
      </c>
      <c r="R39" s="15">
        <f t="shared" si="6"/>
      </c>
      <c r="S39" s="15">
        <f t="shared" si="7"/>
      </c>
      <c r="T39" s="17">
        <f t="shared" si="8"/>
      </c>
      <c r="U39" s="49"/>
      <c r="V39" s="50">
        <f t="shared" si="12"/>
      </c>
      <c r="W39" s="51">
        <f t="shared" si="13"/>
      </c>
      <c r="X39" s="51">
        <f t="shared" si="14"/>
      </c>
      <c r="Y39" s="51">
        <f t="shared" si="15"/>
      </c>
      <c r="Z39" s="51">
        <f t="shared" si="16"/>
      </c>
      <c r="AA39" s="51">
        <f t="shared" si="17"/>
      </c>
      <c r="AB39" s="51">
        <f t="shared" si="18"/>
      </c>
      <c r="AC39" s="52">
        <f t="shared" si="19"/>
      </c>
      <c r="AD39" s="49"/>
      <c r="AE39" s="1">
        <f t="shared" si="23"/>
      </c>
      <c r="AF39" s="1">
        <f t="shared" si="24"/>
      </c>
      <c r="AG39" s="1">
        <f t="shared" si="25"/>
      </c>
      <c r="AH39" s="1">
        <f t="shared" si="26"/>
      </c>
      <c r="AI39" s="1">
        <f t="shared" si="27"/>
      </c>
      <c r="AJ39" s="1">
        <f t="shared" si="28"/>
      </c>
      <c r="AK39" s="1">
        <f t="shared" si="29"/>
      </c>
      <c r="AL39" s="1">
        <f t="shared" si="30"/>
      </c>
      <c r="AM39" s="49"/>
      <c r="AN39" s="68">
        <f t="shared" si="31"/>
      </c>
      <c r="AO39" s="68">
        <f t="shared" si="32"/>
      </c>
      <c r="AP39" s="68">
        <f t="shared" si="33"/>
      </c>
      <c r="AQ39" s="68">
        <f t="shared" si="34"/>
      </c>
      <c r="AR39" s="68">
        <f t="shared" si="35"/>
      </c>
      <c r="AS39" s="68">
        <f t="shared" si="36"/>
      </c>
      <c r="AT39" s="68">
        <f t="shared" si="37"/>
      </c>
      <c r="AU39" s="69">
        <f t="shared" si="38"/>
      </c>
    </row>
    <row r="40" spans="1:47" ht="12">
      <c r="A40" s="46">
        <f t="shared" si="22"/>
      </c>
      <c r="B40" s="24">
        <f t="shared" si="10"/>
      </c>
      <c r="C40" s="17">
        <f t="shared" si="11"/>
      </c>
      <c r="D40" s="28"/>
      <c r="E40" s="15"/>
      <c r="F40" s="15"/>
      <c r="G40" s="15"/>
      <c r="H40" s="15"/>
      <c r="I40" s="15"/>
      <c r="J40" s="15"/>
      <c r="K40" s="17"/>
      <c r="M40" s="28">
        <f t="shared" si="1"/>
      </c>
      <c r="N40" s="15">
        <f t="shared" si="2"/>
      </c>
      <c r="O40" s="15">
        <f t="shared" si="3"/>
      </c>
      <c r="P40" s="15">
        <f t="shared" si="4"/>
      </c>
      <c r="Q40" s="15">
        <f t="shared" si="5"/>
      </c>
      <c r="R40" s="15">
        <f t="shared" si="6"/>
      </c>
      <c r="S40" s="15">
        <f t="shared" si="7"/>
      </c>
      <c r="T40" s="17">
        <f t="shared" si="8"/>
      </c>
      <c r="U40" s="49"/>
      <c r="V40" s="50">
        <f t="shared" si="12"/>
      </c>
      <c r="W40" s="51">
        <f t="shared" si="13"/>
      </c>
      <c r="X40" s="51">
        <f t="shared" si="14"/>
      </c>
      <c r="Y40" s="51">
        <f t="shared" si="15"/>
      </c>
      <c r="Z40" s="51">
        <f t="shared" si="16"/>
      </c>
      <c r="AA40" s="51">
        <f t="shared" si="17"/>
      </c>
      <c r="AB40" s="51">
        <f t="shared" si="18"/>
      </c>
      <c r="AC40" s="52">
        <f t="shared" si="19"/>
      </c>
      <c r="AD40" s="49"/>
      <c r="AE40" s="1">
        <f t="shared" si="23"/>
      </c>
      <c r="AF40" s="1">
        <f t="shared" si="24"/>
      </c>
      <c r="AG40" s="1">
        <f t="shared" si="25"/>
      </c>
      <c r="AH40" s="1">
        <f t="shared" si="26"/>
      </c>
      <c r="AI40" s="1">
        <f t="shared" si="27"/>
      </c>
      <c r="AJ40" s="1">
        <f t="shared" si="28"/>
      </c>
      <c r="AK40" s="1">
        <f t="shared" si="29"/>
      </c>
      <c r="AL40" s="1">
        <f t="shared" si="30"/>
      </c>
      <c r="AM40" s="49"/>
      <c r="AN40" s="68">
        <f t="shared" si="31"/>
      </c>
      <c r="AO40" s="68">
        <f t="shared" si="32"/>
      </c>
      <c r="AP40" s="68">
        <f t="shared" si="33"/>
      </c>
      <c r="AQ40" s="68">
        <f t="shared" si="34"/>
      </c>
      <c r="AR40" s="68">
        <f t="shared" si="35"/>
      </c>
      <c r="AS40" s="68">
        <f t="shared" si="36"/>
      </c>
      <c r="AT40" s="68">
        <f t="shared" si="37"/>
      </c>
      <c r="AU40" s="69">
        <f t="shared" si="38"/>
      </c>
    </row>
    <row r="41" spans="1:47" ht="12">
      <c r="A41" s="46">
        <f t="shared" si="22"/>
      </c>
      <c r="B41" s="24">
        <f t="shared" si="10"/>
      </c>
      <c r="C41" s="17">
        <f t="shared" si="11"/>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2"/>
      </c>
      <c r="W41" s="51">
        <f t="shared" si="13"/>
      </c>
      <c r="X41" s="51">
        <f t="shared" si="14"/>
      </c>
      <c r="Y41" s="51">
        <f t="shared" si="15"/>
      </c>
      <c r="Z41" s="51">
        <f t="shared" si="16"/>
      </c>
      <c r="AA41" s="51">
        <f t="shared" si="17"/>
      </c>
      <c r="AB41" s="51">
        <f t="shared" si="18"/>
      </c>
      <c r="AC41" s="52">
        <f t="shared" si="19"/>
      </c>
      <c r="AD41" s="49"/>
      <c r="AE41" s="1">
        <f t="shared" si="23"/>
      </c>
      <c r="AF41" s="1">
        <f t="shared" si="24"/>
      </c>
      <c r="AG41" s="1">
        <f t="shared" si="25"/>
      </c>
      <c r="AH41" s="1">
        <f t="shared" si="26"/>
      </c>
      <c r="AI41" s="1">
        <f t="shared" si="27"/>
      </c>
      <c r="AJ41" s="1">
        <f t="shared" si="28"/>
      </c>
      <c r="AK41" s="1">
        <f t="shared" si="29"/>
      </c>
      <c r="AL41" s="1">
        <f t="shared" si="30"/>
      </c>
      <c r="AM41" s="49"/>
      <c r="AN41" s="68">
        <f t="shared" si="31"/>
      </c>
      <c r="AO41" s="68">
        <f t="shared" si="32"/>
      </c>
      <c r="AP41" s="68">
        <f t="shared" si="33"/>
      </c>
      <c r="AQ41" s="68">
        <f t="shared" si="34"/>
      </c>
      <c r="AR41" s="68">
        <f t="shared" si="35"/>
      </c>
      <c r="AS41" s="68">
        <f t="shared" si="36"/>
      </c>
      <c r="AT41" s="68">
        <f t="shared" si="37"/>
      </c>
      <c r="AU41" s="69">
        <f t="shared" si="38"/>
      </c>
    </row>
    <row r="42" spans="1:47" ht="12">
      <c r="A42" s="46">
        <f t="shared" si="22"/>
      </c>
      <c r="B42" s="24">
        <f t="shared" si="10"/>
      </c>
      <c r="C42" s="17">
        <f t="shared" si="11"/>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2"/>
      </c>
      <c r="W42" s="51">
        <f t="shared" si="13"/>
      </c>
      <c r="X42" s="51">
        <f t="shared" si="14"/>
      </c>
      <c r="Y42" s="51">
        <f t="shared" si="15"/>
      </c>
      <c r="Z42" s="51">
        <f t="shared" si="16"/>
      </c>
      <c r="AA42" s="51">
        <f t="shared" si="17"/>
      </c>
      <c r="AB42" s="51">
        <f t="shared" si="18"/>
      </c>
      <c r="AC42" s="52">
        <f t="shared" si="19"/>
      </c>
      <c r="AD42" s="49"/>
      <c r="AE42" s="1">
        <f t="shared" si="23"/>
      </c>
      <c r="AF42" s="1">
        <f t="shared" si="24"/>
      </c>
      <c r="AG42" s="1">
        <f t="shared" si="25"/>
      </c>
      <c r="AH42" s="1">
        <f t="shared" si="26"/>
      </c>
      <c r="AI42" s="1">
        <f t="shared" si="27"/>
      </c>
      <c r="AJ42" s="1">
        <f t="shared" si="28"/>
      </c>
      <c r="AK42" s="1">
        <f t="shared" si="29"/>
      </c>
      <c r="AL42" s="1">
        <f t="shared" si="30"/>
      </c>
      <c r="AM42" s="49"/>
      <c r="AN42" s="68">
        <f t="shared" si="31"/>
      </c>
      <c r="AO42" s="68">
        <f t="shared" si="32"/>
      </c>
      <c r="AP42" s="68">
        <f t="shared" si="33"/>
      </c>
      <c r="AQ42" s="68">
        <f t="shared" si="34"/>
      </c>
      <c r="AR42" s="68">
        <f t="shared" si="35"/>
      </c>
      <c r="AS42" s="68">
        <f t="shared" si="36"/>
      </c>
      <c r="AT42" s="68">
        <f t="shared" si="37"/>
      </c>
      <c r="AU42" s="69">
        <f t="shared" si="38"/>
      </c>
    </row>
    <row r="43" spans="1:47" ht="12">
      <c r="A43" s="46">
        <f t="shared" si="22"/>
      </c>
      <c r="B43" s="24">
        <f t="shared" si="10"/>
      </c>
      <c r="C43" s="17">
        <f t="shared" si="11"/>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2"/>
      </c>
      <c r="W43" s="51">
        <f t="shared" si="13"/>
      </c>
      <c r="X43" s="51">
        <f t="shared" si="14"/>
      </c>
      <c r="Y43" s="51">
        <f t="shared" si="15"/>
      </c>
      <c r="Z43" s="51">
        <f t="shared" si="16"/>
      </c>
      <c r="AA43" s="51">
        <f t="shared" si="17"/>
      </c>
      <c r="AB43" s="51">
        <f t="shared" si="18"/>
      </c>
      <c r="AC43" s="52">
        <f t="shared" si="19"/>
      </c>
      <c r="AD43" s="49"/>
      <c r="AE43" s="1">
        <f t="shared" si="23"/>
      </c>
      <c r="AF43" s="1">
        <f t="shared" si="24"/>
      </c>
      <c r="AG43" s="1">
        <f t="shared" si="25"/>
      </c>
      <c r="AH43" s="1">
        <f t="shared" si="26"/>
      </c>
      <c r="AI43" s="1">
        <f t="shared" si="27"/>
      </c>
      <c r="AJ43" s="1">
        <f t="shared" si="28"/>
      </c>
      <c r="AK43" s="1">
        <f t="shared" si="29"/>
      </c>
      <c r="AL43" s="1">
        <f t="shared" si="30"/>
      </c>
      <c r="AM43" s="49"/>
      <c r="AN43" s="68">
        <f t="shared" si="31"/>
      </c>
      <c r="AO43" s="68">
        <f t="shared" si="32"/>
      </c>
      <c r="AP43" s="68">
        <f t="shared" si="33"/>
      </c>
      <c r="AQ43" s="68">
        <f t="shared" si="34"/>
      </c>
      <c r="AR43" s="68">
        <f t="shared" si="35"/>
      </c>
      <c r="AS43" s="68">
        <f t="shared" si="36"/>
      </c>
      <c r="AT43" s="68">
        <f t="shared" si="37"/>
      </c>
      <c r="AU43" s="69">
        <f t="shared" si="38"/>
      </c>
    </row>
    <row r="44" spans="1:47" ht="12">
      <c r="A44" s="46">
        <f t="shared" si="22"/>
      </c>
      <c r="B44" s="24">
        <f t="shared" si="10"/>
      </c>
      <c r="C44" s="17">
        <f t="shared" si="11"/>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2"/>
      </c>
      <c r="W44" s="51">
        <f t="shared" si="13"/>
      </c>
      <c r="X44" s="51">
        <f t="shared" si="14"/>
      </c>
      <c r="Y44" s="51">
        <f t="shared" si="15"/>
      </c>
      <c r="Z44" s="51">
        <f t="shared" si="16"/>
      </c>
      <c r="AA44" s="51">
        <f t="shared" si="17"/>
      </c>
      <c r="AB44" s="51">
        <f t="shared" si="18"/>
      </c>
      <c r="AC44" s="52">
        <f t="shared" si="19"/>
      </c>
      <c r="AD44" s="49"/>
      <c r="AE44" s="1">
        <f t="shared" si="23"/>
      </c>
      <c r="AF44" s="1">
        <f t="shared" si="24"/>
      </c>
      <c r="AG44" s="1">
        <f t="shared" si="25"/>
      </c>
      <c r="AH44" s="1">
        <f t="shared" si="26"/>
      </c>
      <c r="AI44" s="1">
        <f t="shared" si="27"/>
      </c>
      <c r="AJ44" s="1">
        <f t="shared" si="28"/>
      </c>
      <c r="AK44" s="1">
        <f t="shared" si="29"/>
      </c>
      <c r="AL44" s="1">
        <f t="shared" si="30"/>
      </c>
      <c r="AM44" s="49"/>
      <c r="AN44" s="68">
        <f t="shared" si="31"/>
      </c>
      <c r="AO44" s="68">
        <f t="shared" si="32"/>
      </c>
      <c r="AP44" s="68">
        <f t="shared" si="33"/>
      </c>
      <c r="AQ44" s="68">
        <f t="shared" si="34"/>
      </c>
      <c r="AR44" s="68">
        <f t="shared" si="35"/>
      </c>
      <c r="AS44" s="68">
        <f t="shared" si="36"/>
      </c>
      <c r="AT44" s="68">
        <f t="shared" si="37"/>
      </c>
      <c r="AU44" s="69">
        <f t="shared" si="38"/>
      </c>
    </row>
    <row r="45" spans="1:47" ht="12">
      <c r="A45" s="46">
        <f t="shared" si="22"/>
      </c>
      <c r="B45" s="24">
        <f t="shared" si="10"/>
      </c>
      <c r="C45" s="17">
        <f t="shared" si="11"/>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2"/>
      </c>
      <c r="W45" s="51">
        <f t="shared" si="13"/>
      </c>
      <c r="X45" s="51">
        <f t="shared" si="14"/>
      </c>
      <c r="Y45" s="51">
        <f t="shared" si="15"/>
      </c>
      <c r="Z45" s="51">
        <f t="shared" si="16"/>
      </c>
      <c r="AA45" s="51">
        <f t="shared" si="17"/>
      </c>
      <c r="AB45" s="51">
        <f t="shared" si="18"/>
      </c>
      <c r="AC45" s="52">
        <f t="shared" si="19"/>
      </c>
      <c r="AD45" s="49"/>
      <c r="AE45" s="1">
        <f t="shared" si="23"/>
      </c>
      <c r="AF45" s="1">
        <f t="shared" si="24"/>
      </c>
      <c r="AG45" s="1">
        <f t="shared" si="25"/>
      </c>
      <c r="AH45" s="1">
        <f t="shared" si="26"/>
      </c>
      <c r="AI45" s="1">
        <f t="shared" si="27"/>
      </c>
      <c r="AJ45" s="1">
        <f t="shared" si="28"/>
      </c>
      <c r="AK45" s="1">
        <f t="shared" si="29"/>
      </c>
      <c r="AL45" s="1">
        <f t="shared" si="30"/>
      </c>
      <c r="AM45" s="49"/>
      <c r="AN45" s="68">
        <f t="shared" si="31"/>
      </c>
      <c r="AO45" s="68">
        <f t="shared" si="32"/>
      </c>
      <c r="AP45" s="68">
        <f t="shared" si="33"/>
      </c>
      <c r="AQ45" s="68">
        <f t="shared" si="34"/>
      </c>
      <c r="AR45" s="68">
        <f t="shared" si="35"/>
      </c>
      <c r="AS45" s="68">
        <f t="shared" si="36"/>
      </c>
      <c r="AT45" s="68">
        <f t="shared" si="37"/>
      </c>
      <c r="AU45" s="69">
        <f t="shared" si="38"/>
      </c>
    </row>
    <row r="46" spans="1:47" ht="12">
      <c r="A46" s="46">
        <f t="shared" si="22"/>
      </c>
      <c r="B46" s="24">
        <f t="shared" si="10"/>
      </c>
      <c r="C46" s="17">
        <f t="shared" si="11"/>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2"/>
      </c>
      <c r="W46" s="51">
        <f t="shared" si="13"/>
      </c>
      <c r="X46" s="51">
        <f t="shared" si="14"/>
      </c>
      <c r="Y46" s="51">
        <f t="shared" si="15"/>
      </c>
      <c r="Z46" s="51">
        <f t="shared" si="16"/>
      </c>
      <c r="AA46" s="51">
        <f t="shared" si="17"/>
      </c>
      <c r="AB46" s="51">
        <f t="shared" si="18"/>
      </c>
      <c r="AC46" s="52">
        <f t="shared" si="19"/>
      </c>
      <c r="AD46" s="49"/>
      <c r="AE46" s="1">
        <f t="shared" si="23"/>
      </c>
      <c r="AF46" s="1">
        <f t="shared" si="24"/>
      </c>
      <c r="AG46" s="1">
        <f t="shared" si="25"/>
      </c>
      <c r="AH46" s="1">
        <f t="shared" si="26"/>
      </c>
      <c r="AI46" s="1">
        <f t="shared" si="27"/>
      </c>
      <c r="AJ46" s="1">
        <f t="shared" si="28"/>
      </c>
      <c r="AK46" s="1">
        <f t="shared" si="29"/>
      </c>
      <c r="AL46" s="1">
        <f t="shared" si="30"/>
      </c>
      <c r="AM46" s="49"/>
      <c r="AN46" s="68">
        <f t="shared" si="31"/>
      </c>
      <c r="AO46" s="68">
        <f t="shared" si="32"/>
      </c>
      <c r="AP46" s="68">
        <f t="shared" si="33"/>
      </c>
      <c r="AQ46" s="68">
        <f t="shared" si="34"/>
      </c>
      <c r="AR46" s="68">
        <f t="shared" si="35"/>
      </c>
      <c r="AS46" s="68">
        <f t="shared" si="36"/>
      </c>
      <c r="AT46" s="68">
        <f t="shared" si="37"/>
      </c>
      <c r="AU46" s="69">
        <f t="shared" si="38"/>
      </c>
    </row>
    <row r="47" spans="1:47" ht="12">
      <c r="A47" s="46">
        <f t="shared" si="22"/>
      </c>
      <c r="B47" s="24">
        <f t="shared" si="10"/>
      </c>
      <c r="C47" s="17">
        <f t="shared" si="11"/>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2"/>
      </c>
      <c r="W47" s="51">
        <f t="shared" si="13"/>
      </c>
      <c r="X47" s="51">
        <f t="shared" si="14"/>
      </c>
      <c r="Y47" s="51">
        <f t="shared" si="15"/>
      </c>
      <c r="Z47" s="51">
        <f t="shared" si="16"/>
      </c>
      <c r="AA47" s="51">
        <f t="shared" si="17"/>
      </c>
      <c r="AB47" s="51">
        <f t="shared" si="18"/>
      </c>
      <c r="AC47" s="52">
        <f t="shared" si="19"/>
      </c>
      <c r="AD47" s="49"/>
      <c r="AE47" s="1">
        <f t="shared" si="23"/>
      </c>
      <c r="AF47" s="1">
        <f t="shared" si="24"/>
      </c>
      <c r="AG47" s="1">
        <f t="shared" si="25"/>
      </c>
      <c r="AH47" s="1">
        <f t="shared" si="26"/>
      </c>
      <c r="AI47" s="1">
        <f t="shared" si="27"/>
      </c>
      <c r="AJ47" s="1">
        <f t="shared" si="28"/>
      </c>
      <c r="AK47" s="1">
        <f t="shared" si="29"/>
      </c>
      <c r="AL47" s="1">
        <f t="shared" si="30"/>
      </c>
      <c r="AM47" s="49"/>
      <c r="AN47" s="68">
        <f t="shared" si="31"/>
      </c>
      <c r="AO47" s="68">
        <f t="shared" si="32"/>
      </c>
      <c r="AP47" s="68">
        <f t="shared" si="33"/>
      </c>
      <c r="AQ47" s="68">
        <f t="shared" si="34"/>
      </c>
      <c r="AR47" s="68">
        <f t="shared" si="35"/>
      </c>
      <c r="AS47" s="68">
        <f t="shared" si="36"/>
      </c>
      <c r="AT47" s="68">
        <f t="shared" si="37"/>
      </c>
      <c r="AU47" s="69">
        <f t="shared" si="38"/>
      </c>
    </row>
    <row r="48" spans="1:47" ht="12">
      <c r="A48" s="46">
        <f t="shared" si="22"/>
      </c>
      <c r="B48" s="24">
        <f t="shared" si="10"/>
      </c>
      <c r="C48" s="17">
        <f t="shared" si="11"/>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2"/>
      </c>
      <c r="W48" s="51">
        <f t="shared" si="13"/>
      </c>
      <c r="X48" s="51">
        <f t="shared" si="14"/>
      </c>
      <c r="Y48" s="51">
        <f t="shared" si="15"/>
      </c>
      <c r="Z48" s="51">
        <f t="shared" si="16"/>
      </c>
      <c r="AA48" s="51">
        <f t="shared" si="17"/>
      </c>
      <c r="AB48" s="51">
        <f t="shared" si="18"/>
      </c>
      <c r="AC48" s="52">
        <f t="shared" si="19"/>
      </c>
      <c r="AD48" s="49"/>
      <c r="AE48" s="1">
        <f t="shared" si="23"/>
      </c>
      <c r="AF48" s="1">
        <f t="shared" si="24"/>
      </c>
      <c r="AG48" s="1">
        <f t="shared" si="25"/>
      </c>
      <c r="AH48" s="1">
        <f t="shared" si="26"/>
      </c>
      <c r="AI48" s="1">
        <f t="shared" si="27"/>
      </c>
      <c r="AJ48" s="1">
        <f t="shared" si="28"/>
      </c>
      <c r="AK48" s="1">
        <f t="shared" si="29"/>
      </c>
      <c r="AL48" s="1">
        <f t="shared" si="30"/>
      </c>
      <c r="AM48" s="49"/>
      <c r="AN48" s="68">
        <f t="shared" si="31"/>
      </c>
      <c r="AO48" s="68">
        <f t="shared" si="32"/>
      </c>
      <c r="AP48" s="68">
        <f t="shared" si="33"/>
      </c>
      <c r="AQ48" s="68">
        <f t="shared" si="34"/>
      </c>
      <c r="AR48" s="68">
        <f t="shared" si="35"/>
      </c>
      <c r="AS48" s="68">
        <f t="shared" si="36"/>
      </c>
      <c r="AT48" s="68">
        <f t="shared" si="37"/>
      </c>
      <c r="AU48" s="69">
        <f t="shared" si="38"/>
      </c>
    </row>
    <row r="49" spans="1:47" ht="12">
      <c r="A49" s="46">
        <f t="shared" si="22"/>
      </c>
      <c r="B49" s="24">
        <f t="shared" si="10"/>
      </c>
      <c r="C49" s="17">
        <f t="shared" si="11"/>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2"/>
      </c>
      <c r="W49" s="51">
        <f t="shared" si="13"/>
      </c>
      <c r="X49" s="51">
        <f t="shared" si="14"/>
      </c>
      <c r="Y49" s="51">
        <f t="shared" si="15"/>
      </c>
      <c r="Z49" s="51">
        <f t="shared" si="16"/>
      </c>
      <c r="AA49" s="51">
        <f t="shared" si="17"/>
      </c>
      <c r="AB49" s="51">
        <f t="shared" si="18"/>
      </c>
      <c r="AC49" s="52">
        <f t="shared" si="19"/>
      </c>
      <c r="AD49" s="49"/>
      <c r="AE49" s="1">
        <f t="shared" si="23"/>
      </c>
      <c r="AF49" s="1">
        <f t="shared" si="24"/>
      </c>
      <c r="AG49" s="1">
        <f t="shared" si="25"/>
      </c>
      <c r="AH49" s="1">
        <f t="shared" si="26"/>
      </c>
      <c r="AI49" s="1">
        <f t="shared" si="27"/>
      </c>
      <c r="AJ49" s="1">
        <f t="shared" si="28"/>
      </c>
      <c r="AK49" s="1">
        <f t="shared" si="29"/>
      </c>
      <c r="AL49" s="1">
        <f t="shared" si="30"/>
      </c>
      <c r="AM49" s="49"/>
      <c r="AN49" s="68">
        <f t="shared" si="31"/>
      </c>
      <c r="AO49" s="68">
        <f t="shared" si="32"/>
      </c>
      <c r="AP49" s="68">
        <f t="shared" si="33"/>
      </c>
      <c r="AQ49" s="68">
        <f t="shared" si="34"/>
      </c>
      <c r="AR49" s="68">
        <f t="shared" si="35"/>
      </c>
      <c r="AS49" s="68">
        <f t="shared" si="36"/>
      </c>
      <c r="AT49" s="68">
        <f t="shared" si="37"/>
      </c>
      <c r="AU49" s="69">
        <f t="shared" si="38"/>
      </c>
    </row>
    <row r="50" spans="1:47" ht="12">
      <c r="A50" s="46">
        <f t="shared" si="22"/>
      </c>
      <c r="B50" s="24">
        <f t="shared" si="10"/>
      </c>
      <c r="C50" s="17">
        <f t="shared" si="11"/>
      </c>
      <c r="D50" s="28"/>
      <c r="E50" s="15"/>
      <c r="F50" s="15"/>
      <c r="G50" s="15"/>
      <c r="H50" s="15"/>
      <c r="I50" s="15"/>
      <c r="J50" s="15"/>
      <c r="K50" s="17"/>
      <c r="M50" s="28">
        <f aca="true" t="shared" si="39" ref="M50:M80">IF(D50&lt;&gt;"",D50/$M$2,"")</f>
      </c>
      <c r="N50" s="15">
        <f aca="true" t="shared" si="40" ref="N50:N80">IF(E50&lt;&gt;"",E50/$M$2,"")</f>
      </c>
      <c r="O50" s="15">
        <f aca="true" t="shared" si="41" ref="O50:O80">IF(F50&lt;&gt;"",F50/$M$2,"")</f>
      </c>
      <c r="P50" s="15">
        <f aca="true" t="shared" si="42" ref="P50:P80">IF(G50&lt;&gt;"",G50/$M$2,"")</f>
      </c>
      <c r="Q50" s="15">
        <f aca="true" t="shared" si="43" ref="Q50:Q80">IF(H50&lt;&gt;"",H50/$M$2,"")</f>
      </c>
      <c r="R50" s="15">
        <f aca="true" t="shared" si="44" ref="R50:R80">IF(I50&lt;&gt;"",I50/$M$2,"")</f>
      </c>
      <c r="S50" s="15">
        <f aca="true" t="shared" si="45" ref="S50:S80">IF(J50&lt;&gt;"",J50/$M$2,"")</f>
      </c>
      <c r="T50" s="17">
        <f aca="true" t="shared" si="46" ref="T50:T80">IF(K50&lt;&gt;"",K50/$M$2,"")</f>
      </c>
      <c r="U50" s="49"/>
      <c r="V50" s="50">
        <f t="shared" si="12"/>
      </c>
      <c r="W50" s="51">
        <f t="shared" si="13"/>
      </c>
      <c r="X50" s="51">
        <f t="shared" si="14"/>
      </c>
      <c r="Y50" s="51">
        <f t="shared" si="15"/>
      </c>
      <c r="Z50" s="51">
        <f t="shared" si="16"/>
      </c>
      <c r="AA50" s="51">
        <f t="shared" si="17"/>
      </c>
      <c r="AB50" s="51">
        <f t="shared" si="18"/>
      </c>
      <c r="AC50" s="52">
        <f t="shared" si="19"/>
      </c>
      <c r="AD50" s="49"/>
      <c r="AE50" s="1">
        <f t="shared" si="23"/>
      </c>
      <c r="AF50" s="1">
        <f t="shared" si="24"/>
      </c>
      <c r="AG50" s="1">
        <f t="shared" si="25"/>
      </c>
      <c r="AH50" s="1">
        <f t="shared" si="26"/>
      </c>
      <c r="AI50" s="1">
        <f t="shared" si="27"/>
      </c>
      <c r="AJ50" s="1">
        <f t="shared" si="28"/>
      </c>
      <c r="AK50" s="1">
        <f t="shared" si="29"/>
      </c>
      <c r="AL50" s="1">
        <f t="shared" si="30"/>
      </c>
      <c r="AM50" s="49"/>
      <c r="AN50" s="68">
        <f t="shared" si="31"/>
      </c>
      <c r="AO50" s="68">
        <f t="shared" si="32"/>
      </c>
      <c r="AP50" s="68">
        <f t="shared" si="33"/>
      </c>
      <c r="AQ50" s="68">
        <f t="shared" si="34"/>
      </c>
      <c r="AR50" s="68">
        <f t="shared" si="35"/>
      </c>
      <c r="AS50" s="68">
        <f t="shared" si="36"/>
      </c>
      <c r="AT50" s="68">
        <f t="shared" si="37"/>
      </c>
      <c r="AU50" s="69">
        <f t="shared" si="38"/>
      </c>
    </row>
    <row r="51" spans="1:47" ht="12">
      <c r="A51" s="46">
        <f t="shared" si="22"/>
      </c>
      <c r="B51" s="24">
        <f t="shared" si="10"/>
      </c>
      <c r="C51" s="17">
        <f t="shared" si="11"/>
      </c>
      <c r="D51" s="28"/>
      <c r="E51" s="15"/>
      <c r="F51" s="15"/>
      <c r="G51" s="15"/>
      <c r="H51" s="15"/>
      <c r="I51" s="15"/>
      <c r="J51" s="15"/>
      <c r="K51" s="17"/>
      <c r="M51" s="28">
        <f t="shared" si="39"/>
      </c>
      <c r="N51" s="15">
        <f t="shared" si="40"/>
      </c>
      <c r="O51" s="15">
        <f t="shared" si="41"/>
      </c>
      <c r="P51" s="15">
        <f t="shared" si="42"/>
      </c>
      <c r="Q51" s="15">
        <f t="shared" si="43"/>
      </c>
      <c r="R51" s="15">
        <f t="shared" si="44"/>
      </c>
      <c r="S51" s="15">
        <f t="shared" si="45"/>
      </c>
      <c r="T51" s="17">
        <f t="shared" si="46"/>
      </c>
      <c r="U51" s="49"/>
      <c r="V51" s="50">
        <f t="shared" si="12"/>
      </c>
      <c r="W51" s="51">
        <f t="shared" si="13"/>
      </c>
      <c r="X51" s="51">
        <f t="shared" si="14"/>
      </c>
      <c r="Y51" s="51">
        <f t="shared" si="15"/>
      </c>
      <c r="Z51" s="51">
        <f t="shared" si="16"/>
      </c>
      <c r="AA51" s="51">
        <f t="shared" si="17"/>
      </c>
      <c r="AB51" s="51">
        <f t="shared" si="18"/>
      </c>
      <c r="AC51" s="52">
        <f t="shared" si="19"/>
      </c>
      <c r="AD51" s="49"/>
      <c r="AE51" s="1">
        <f t="shared" si="23"/>
      </c>
      <c r="AF51" s="1">
        <f t="shared" si="24"/>
      </c>
      <c r="AG51" s="1">
        <f t="shared" si="25"/>
      </c>
      <c r="AH51" s="1">
        <f t="shared" si="26"/>
      </c>
      <c r="AI51" s="1">
        <f t="shared" si="27"/>
      </c>
      <c r="AJ51" s="1">
        <f t="shared" si="28"/>
      </c>
      <c r="AK51" s="1">
        <f t="shared" si="29"/>
      </c>
      <c r="AL51" s="1">
        <f t="shared" si="30"/>
      </c>
      <c r="AM51" s="49"/>
      <c r="AN51" s="68">
        <f t="shared" si="31"/>
      </c>
      <c r="AO51" s="68">
        <f t="shared" si="32"/>
      </c>
      <c r="AP51" s="68">
        <f t="shared" si="33"/>
      </c>
      <c r="AQ51" s="68">
        <f t="shared" si="34"/>
      </c>
      <c r="AR51" s="68">
        <f t="shared" si="35"/>
      </c>
      <c r="AS51" s="68">
        <f t="shared" si="36"/>
      </c>
      <c r="AT51" s="68">
        <f t="shared" si="37"/>
      </c>
      <c r="AU51" s="69">
        <f t="shared" si="38"/>
      </c>
    </row>
    <row r="52" spans="1:47" ht="12">
      <c r="A52" s="46">
        <f t="shared" si="22"/>
      </c>
      <c r="B52" s="24">
        <f t="shared" si="10"/>
      </c>
      <c r="C52" s="17">
        <f t="shared" si="11"/>
      </c>
      <c r="D52" s="28"/>
      <c r="E52" s="15"/>
      <c r="F52" s="15"/>
      <c r="G52" s="15"/>
      <c r="H52" s="15"/>
      <c r="I52" s="15"/>
      <c r="J52" s="15"/>
      <c r="K52" s="17"/>
      <c r="M52" s="28">
        <f t="shared" si="39"/>
      </c>
      <c r="N52" s="15">
        <f t="shared" si="40"/>
      </c>
      <c r="O52" s="15">
        <f t="shared" si="41"/>
      </c>
      <c r="P52" s="15">
        <f t="shared" si="42"/>
      </c>
      <c r="Q52" s="15">
        <f t="shared" si="43"/>
      </c>
      <c r="R52" s="15">
        <f t="shared" si="44"/>
      </c>
      <c r="S52" s="15">
        <f t="shared" si="45"/>
      </c>
      <c r="T52" s="17">
        <f t="shared" si="46"/>
      </c>
      <c r="U52" s="49"/>
      <c r="V52" s="50">
        <f t="shared" si="12"/>
      </c>
      <c r="W52" s="51">
        <f t="shared" si="13"/>
      </c>
      <c r="X52" s="51">
        <f t="shared" si="14"/>
      </c>
      <c r="Y52" s="51">
        <f t="shared" si="15"/>
      </c>
      <c r="Z52" s="51">
        <f t="shared" si="16"/>
      </c>
      <c r="AA52" s="51">
        <f t="shared" si="17"/>
      </c>
      <c r="AB52" s="51">
        <f t="shared" si="18"/>
      </c>
      <c r="AC52" s="52">
        <f t="shared" si="19"/>
      </c>
      <c r="AD52" s="49"/>
      <c r="AE52" s="1">
        <f t="shared" si="23"/>
      </c>
      <c r="AF52" s="1">
        <f t="shared" si="24"/>
      </c>
      <c r="AG52" s="1">
        <f t="shared" si="25"/>
      </c>
      <c r="AH52" s="1">
        <f t="shared" si="26"/>
      </c>
      <c r="AI52" s="1">
        <f t="shared" si="27"/>
      </c>
      <c r="AJ52" s="1">
        <f t="shared" si="28"/>
      </c>
      <c r="AK52" s="1">
        <f t="shared" si="29"/>
      </c>
      <c r="AL52" s="1">
        <f t="shared" si="30"/>
      </c>
      <c r="AM52" s="49"/>
      <c r="AN52" s="68">
        <f t="shared" si="31"/>
      </c>
      <c r="AO52" s="68">
        <f t="shared" si="32"/>
      </c>
      <c r="AP52" s="68">
        <f t="shared" si="33"/>
      </c>
      <c r="AQ52" s="68">
        <f t="shared" si="34"/>
      </c>
      <c r="AR52" s="68">
        <f t="shared" si="35"/>
      </c>
      <c r="AS52" s="68">
        <f t="shared" si="36"/>
      </c>
      <c r="AT52" s="68">
        <f t="shared" si="37"/>
      </c>
      <c r="AU52" s="69">
        <f t="shared" si="38"/>
      </c>
    </row>
    <row r="53" spans="1:47" ht="12">
      <c r="A53" s="46">
        <f t="shared" si="22"/>
      </c>
      <c r="B53" s="24">
        <f t="shared" si="10"/>
      </c>
      <c r="C53" s="17">
        <f t="shared" si="11"/>
      </c>
      <c r="D53" s="28"/>
      <c r="E53" s="15"/>
      <c r="F53" s="15"/>
      <c r="G53" s="15"/>
      <c r="H53" s="15"/>
      <c r="I53" s="15"/>
      <c r="J53" s="15"/>
      <c r="K53" s="17"/>
      <c r="M53" s="28">
        <f t="shared" si="39"/>
      </c>
      <c r="N53" s="15">
        <f t="shared" si="40"/>
      </c>
      <c r="O53" s="15">
        <f t="shared" si="41"/>
      </c>
      <c r="P53" s="15">
        <f t="shared" si="42"/>
      </c>
      <c r="Q53" s="15">
        <f t="shared" si="43"/>
      </c>
      <c r="R53" s="15">
        <f t="shared" si="44"/>
      </c>
      <c r="S53" s="15">
        <f t="shared" si="45"/>
      </c>
      <c r="T53" s="17">
        <f t="shared" si="46"/>
      </c>
      <c r="U53" s="49"/>
      <c r="V53" s="50">
        <f t="shared" si="12"/>
      </c>
      <c r="W53" s="51">
        <f t="shared" si="13"/>
      </c>
      <c r="X53" s="51">
        <f t="shared" si="14"/>
      </c>
      <c r="Y53" s="51">
        <f t="shared" si="15"/>
      </c>
      <c r="Z53" s="51">
        <f t="shared" si="16"/>
      </c>
      <c r="AA53" s="51">
        <f t="shared" si="17"/>
      </c>
      <c r="AB53" s="51">
        <f t="shared" si="18"/>
      </c>
      <c r="AC53" s="52">
        <f t="shared" si="19"/>
      </c>
      <c r="AD53" s="49"/>
      <c r="AE53" s="1">
        <f t="shared" si="23"/>
      </c>
      <c r="AF53" s="1">
        <f t="shared" si="24"/>
      </c>
      <c r="AG53" s="1">
        <f t="shared" si="25"/>
      </c>
      <c r="AH53" s="1">
        <f t="shared" si="26"/>
      </c>
      <c r="AI53" s="1">
        <f t="shared" si="27"/>
      </c>
      <c r="AJ53" s="1">
        <f t="shared" si="28"/>
      </c>
      <c r="AK53" s="1">
        <f t="shared" si="29"/>
      </c>
      <c r="AL53" s="1">
        <f t="shared" si="30"/>
      </c>
      <c r="AM53" s="49"/>
      <c r="AN53" s="68">
        <f t="shared" si="31"/>
      </c>
      <c r="AO53" s="68">
        <f t="shared" si="32"/>
      </c>
      <c r="AP53" s="68">
        <f t="shared" si="33"/>
      </c>
      <c r="AQ53" s="68">
        <f t="shared" si="34"/>
      </c>
      <c r="AR53" s="68">
        <f t="shared" si="35"/>
      </c>
      <c r="AS53" s="68">
        <f t="shared" si="36"/>
      </c>
      <c r="AT53" s="68">
        <f t="shared" si="37"/>
      </c>
      <c r="AU53" s="69">
        <f t="shared" si="38"/>
      </c>
    </row>
    <row r="54" spans="1:47" ht="12">
      <c r="A54" s="46">
        <f t="shared" si="22"/>
      </c>
      <c r="B54" s="24">
        <f t="shared" si="10"/>
      </c>
      <c r="C54" s="17">
        <f t="shared" si="11"/>
      </c>
      <c r="D54" s="28"/>
      <c r="E54" s="15"/>
      <c r="F54" s="15"/>
      <c r="G54" s="15"/>
      <c r="H54" s="15"/>
      <c r="I54" s="15"/>
      <c r="J54" s="15"/>
      <c r="K54" s="17"/>
      <c r="M54" s="28">
        <f t="shared" si="39"/>
      </c>
      <c r="N54" s="15">
        <f t="shared" si="40"/>
      </c>
      <c r="O54" s="15">
        <f t="shared" si="41"/>
      </c>
      <c r="P54" s="15">
        <f t="shared" si="42"/>
      </c>
      <c r="Q54" s="15">
        <f t="shared" si="43"/>
      </c>
      <c r="R54" s="15">
        <f t="shared" si="44"/>
      </c>
      <c r="S54" s="15">
        <f t="shared" si="45"/>
      </c>
      <c r="T54" s="17">
        <f t="shared" si="46"/>
      </c>
      <c r="U54" s="49"/>
      <c r="V54" s="50">
        <f t="shared" si="12"/>
      </c>
      <c r="W54" s="51">
        <f t="shared" si="13"/>
      </c>
      <c r="X54" s="51">
        <f t="shared" si="14"/>
      </c>
      <c r="Y54" s="51">
        <f t="shared" si="15"/>
      </c>
      <c r="Z54" s="51">
        <f t="shared" si="16"/>
      </c>
      <c r="AA54" s="51">
        <f t="shared" si="17"/>
      </c>
      <c r="AB54" s="51">
        <f t="shared" si="18"/>
      </c>
      <c r="AC54" s="52">
        <f t="shared" si="19"/>
      </c>
      <c r="AD54" s="49"/>
      <c r="AE54" s="1">
        <f t="shared" si="23"/>
      </c>
      <c r="AF54" s="1">
        <f t="shared" si="24"/>
      </c>
      <c r="AG54" s="1">
        <f t="shared" si="25"/>
      </c>
      <c r="AH54" s="1">
        <f t="shared" si="26"/>
      </c>
      <c r="AI54" s="1">
        <f t="shared" si="27"/>
      </c>
      <c r="AJ54" s="1">
        <f t="shared" si="28"/>
      </c>
      <c r="AK54" s="1">
        <f t="shared" si="29"/>
      </c>
      <c r="AL54" s="1">
        <f t="shared" si="30"/>
      </c>
      <c r="AM54" s="49"/>
      <c r="AN54" s="68">
        <f t="shared" si="31"/>
      </c>
      <c r="AO54" s="68">
        <f t="shared" si="32"/>
      </c>
      <c r="AP54" s="68">
        <f t="shared" si="33"/>
      </c>
      <c r="AQ54" s="68">
        <f t="shared" si="34"/>
      </c>
      <c r="AR54" s="68">
        <f t="shared" si="35"/>
      </c>
      <c r="AS54" s="68">
        <f t="shared" si="36"/>
      </c>
      <c r="AT54" s="68">
        <f t="shared" si="37"/>
      </c>
      <c r="AU54" s="69">
        <f t="shared" si="38"/>
      </c>
    </row>
    <row r="55" spans="1:47" ht="12">
      <c r="A55" s="46">
        <f t="shared" si="22"/>
      </c>
      <c r="B55" s="24">
        <f t="shared" si="10"/>
      </c>
      <c r="C55" s="17">
        <f t="shared" si="11"/>
      </c>
      <c r="D55" s="28"/>
      <c r="E55" s="15"/>
      <c r="F55" s="15"/>
      <c r="G55" s="15"/>
      <c r="H55" s="15"/>
      <c r="I55" s="15"/>
      <c r="J55" s="15"/>
      <c r="K55" s="17"/>
      <c r="M55" s="28">
        <f t="shared" si="39"/>
      </c>
      <c r="N55" s="15">
        <f t="shared" si="40"/>
      </c>
      <c r="O55" s="15">
        <f t="shared" si="41"/>
      </c>
      <c r="P55" s="15">
        <f t="shared" si="42"/>
      </c>
      <c r="Q55" s="15">
        <f t="shared" si="43"/>
      </c>
      <c r="R55" s="15">
        <f t="shared" si="44"/>
      </c>
      <c r="S55" s="15">
        <f t="shared" si="45"/>
      </c>
      <c r="T55" s="17">
        <f t="shared" si="46"/>
      </c>
      <c r="U55" s="49"/>
      <c r="V55" s="50">
        <f t="shared" si="12"/>
      </c>
      <c r="W55" s="51">
        <f t="shared" si="13"/>
      </c>
      <c r="X55" s="51">
        <f t="shared" si="14"/>
      </c>
      <c r="Y55" s="51">
        <f t="shared" si="15"/>
      </c>
      <c r="Z55" s="51">
        <f t="shared" si="16"/>
      </c>
      <c r="AA55" s="51">
        <f t="shared" si="17"/>
      </c>
      <c r="AB55" s="51">
        <f t="shared" si="18"/>
      </c>
      <c r="AC55" s="52">
        <f t="shared" si="19"/>
      </c>
      <c r="AD55" s="49"/>
      <c r="AE55" s="1">
        <f t="shared" si="23"/>
      </c>
      <c r="AF55" s="1">
        <f t="shared" si="24"/>
      </c>
      <c r="AG55" s="1">
        <f t="shared" si="25"/>
      </c>
      <c r="AH55" s="1">
        <f t="shared" si="26"/>
      </c>
      <c r="AI55" s="1">
        <f t="shared" si="27"/>
      </c>
      <c r="AJ55" s="1">
        <f t="shared" si="28"/>
      </c>
      <c r="AK55" s="1">
        <f t="shared" si="29"/>
      </c>
      <c r="AL55" s="1">
        <f t="shared" si="30"/>
      </c>
      <c r="AM55" s="49"/>
      <c r="AN55" s="68">
        <f t="shared" si="31"/>
      </c>
      <c r="AO55" s="68">
        <f t="shared" si="32"/>
      </c>
      <c r="AP55" s="68">
        <f t="shared" si="33"/>
      </c>
      <c r="AQ55" s="68">
        <f t="shared" si="34"/>
      </c>
      <c r="AR55" s="68">
        <f t="shared" si="35"/>
      </c>
      <c r="AS55" s="68">
        <f t="shared" si="36"/>
      </c>
      <c r="AT55" s="68">
        <f t="shared" si="37"/>
      </c>
      <c r="AU55" s="69">
        <f t="shared" si="38"/>
      </c>
    </row>
    <row r="56" spans="1:47" ht="12">
      <c r="A56" s="46">
        <f t="shared" si="22"/>
      </c>
      <c r="B56" s="24">
        <f t="shared" si="10"/>
      </c>
      <c r="C56" s="17">
        <f t="shared" si="11"/>
      </c>
      <c r="D56" s="28"/>
      <c r="E56" s="15"/>
      <c r="F56" s="15"/>
      <c r="G56" s="15"/>
      <c r="H56" s="15"/>
      <c r="I56" s="15"/>
      <c r="J56" s="15"/>
      <c r="K56" s="17"/>
      <c r="M56" s="28">
        <f t="shared" si="39"/>
      </c>
      <c r="N56" s="15">
        <f t="shared" si="40"/>
      </c>
      <c r="O56" s="15">
        <f t="shared" si="41"/>
      </c>
      <c r="P56" s="15">
        <f t="shared" si="42"/>
      </c>
      <c r="Q56" s="15">
        <f t="shared" si="43"/>
      </c>
      <c r="R56" s="15">
        <f t="shared" si="44"/>
      </c>
      <c r="S56" s="15">
        <f t="shared" si="45"/>
      </c>
      <c r="T56" s="17">
        <f t="shared" si="46"/>
      </c>
      <c r="U56" s="49"/>
      <c r="V56" s="50">
        <f t="shared" si="12"/>
      </c>
      <c r="W56" s="51">
        <f t="shared" si="13"/>
      </c>
      <c r="X56" s="51">
        <f t="shared" si="14"/>
      </c>
      <c r="Y56" s="51">
        <f t="shared" si="15"/>
      </c>
      <c r="Z56" s="51">
        <f t="shared" si="16"/>
      </c>
      <c r="AA56" s="51">
        <f t="shared" si="17"/>
      </c>
      <c r="AB56" s="51">
        <f t="shared" si="18"/>
      </c>
      <c r="AC56" s="52">
        <f t="shared" si="19"/>
      </c>
      <c r="AD56" s="49"/>
      <c r="AE56" s="1">
        <f t="shared" si="23"/>
      </c>
      <c r="AF56" s="1">
        <f t="shared" si="24"/>
      </c>
      <c r="AG56" s="1">
        <f t="shared" si="25"/>
      </c>
      <c r="AH56" s="1">
        <f t="shared" si="26"/>
      </c>
      <c r="AI56" s="1">
        <f t="shared" si="27"/>
      </c>
      <c r="AJ56" s="1">
        <f t="shared" si="28"/>
      </c>
      <c r="AK56" s="1">
        <f t="shared" si="29"/>
      </c>
      <c r="AL56" s="1">
        <f t="shared" si="30"/>
      </c>
      <c r="AM56" s="49"/>
      <c r="AN56" s="68">
        <f t="shared" si="31"/>
      </c>
      <c r="AO56" s="68">
        <f t="shared" si="32"/>
      </c>
      <c r="AP56" s="68">
        <f t="shared" si="33"/>
      </c>
      <c r="AQ56" s="68">
        <f t="shared" si="34"/>
      </c>
      <c r="AR56" s="68">
        <f t="shared" si="35"/>
      </c>
      <c r="AS56" s="68">
        <f t="shared" si="36"/>
      </c>
      <c r="AT56" s="68">
        <f t="shared" si="37"/>
      </c>
      <c r="AU56" s="69">
        <f t="shared" si="38"/>
      </c>
    </row>
    <row r="57" spans="1:47" ht="12">
      <c r="A57" s="46">
        <f t="shared" si="22"/>
      </c>
      <c r="B57" s="24">
        <f t="shared" si="10"/>
      </c>
      <c r="C57" s="17">
        <f t="shared" si="11"/>
      </c>
      <c r="D57" s="28"/>
      <c r="E57" s="15"/>
      <c r="F57" s="15"/>
      <c r="G57" s="15"/>
      <c r="H57" s="15"/>
      <c r="I57" s="15"/>
      <c r="J57" s="15"/>
      <c r="K57" s="17"/>
      <c r="M57" s="28">
        <f t="shared" si="39"/>
      </c>
      <c r="N57" s="15">
        <f t="shared" si="40"/>
      </c>
      <c r="O57" s="15">
        <f t="shared" si="41"/>
      </c>
      <c r="P57" s="15">
        <f t="shared" si="42"/>
      </c>
      <c r="Q57" s="15">
        <f t="shared" si="43"/>
      </c>
      <c r="R57" s="15">
        <f t="shared" si="44"/>
      </c>
      <c r="S57" s="15">
        <f t="shared" si="45"/>
      </c>
      <c r="T57" s="17">
        <f t="shared" si="46"/>
      </c>
      <c r="U57" s="49"/>
      <c r="V57" s="50">
        <f t="shared" si="12"/>
      </c>
      <c r="W57" s="51">
        <f t="shared" si="13"/>
      </c>
      <c r="X57" s="51">
        <f t="shared" si="14"/>
      </c>
      <c r="Y57" s="51">
        <f t="shared" si="15"/>
      </c>
      <c r="Z57" s="51">
        <f t="shared" si="16"/>
      </c>
      <c r="AA57" s="51">
        <f t="shared" si="17"/>
      </c>
      <c r="AB57" s="51">
        <f t="shared" si="18"/>
      </c>
      <c r="AC57" s="52">
        <f t="shared" si="19"/>
      </c>
      <c r="AD57" s="49"/>
      <c r="AE57" s="1">
        <f t="shared" si="23"/>
      </c>
      <c r="AF57" s="1">
        <f t="shared" si="24"/>
      </c>
      <c r="AG57" s="1">
        <f t="shared" si="25"/>
      </c>
      <c r="AH57" s="1">
        <f t="shared" si="26"/>
      </c>
      <c r="AI57" s="1">
        <f t="shared" si="27"/>
      </c>
      <c r="AJ57" s="1">
        <f t="shared" si="28"/>
      </c>
      <c r="AK57" s="1">
        <f t="shared" si="29"/>
      </c>
      <c r="AL57" s="1">
        <f t="shared" si="30"/>
      </c>
      <c r="AM57" s="49"/>
      <c r="AN57" s="68">
        <f t="shared" si="31"/>
      </c>
      <c r="AO57" s="68">
        <f t="shared" si="32"/>
      </c>
      <c r="AP57" s="68">
        <f t="shared" si="33"/>
      </c>
      <c r="AQ57" s="68">
        <f t="shared" si="34"/>
      </c>
      <c r="AR57" s="68">
        <f t="shared" si="35"/>
      </c>
      <c r="AS57" s="68">
        <f t="shared" si="36"/>
      </c>
      <c r="AT57" s="68">
        <f t="shared" si="37"/>
      </c>
      <c r="AU57" s="69">
        <f t="shared" si="38"/>
      </c>
    </row>
    <row r="58" spans="1:47" ht="12">
      <c r="A58" s="46">
        <f t="shared" si="22"/>
      </c>
      <c r="B58" s="24">
        <f t="shared" si="10"/>
      </c>
      <c r="C58" s="17">
        <f t="shared" si="11"/>
      </c>
      <c r="D58" s="28"/>
      <c r="E58" s="15"/>
      <c r="F58" s="15"/>
      <c r="G58" s="15"/>
      <c r="H58" s="15"/>
      <c r="I58" s="15"/>
      <c r="J58" s="15"/>
      <c r="K58" s="17"/>
      <c r="M58" s="28">
        <f t="shared" si="39"/>
      </c>
      <c r="N58" s="15">
        <f t="shared" si="40"/>
      </c>
      <c r="O58" s="15">
        <f t="shared" si="41"/>
      </c>
      <c r="P58" s="15">
        <f t="shared" si="42"/>
      </c>
      <c r="Q58" s="15">
        <f t="shared" si="43"/>
      </c>
      <c r="R58" s="15">
        <f t="shared" si="44"/>
      </c>
      <c r="S58" s="15">
        <f t="shared" si="45"/>
      </c>
      <c r="T58" s="17">
        <f t="shared" si="46"/>
      </c>
      <c r="U58" s="49"/>
      <c r="V58" s="50">
        <f aca="true" t="shared" si="47" ref="V58:V80">IF(D58&lt;&gt;"",(ROUND((D58/$M$3)*4,0))/4,"")</f>
      </c>
      <c r="W58" s="51">
        <f aca="true" t="shared" si="48" ref="W58:W80">IF(E58&lt;&gt;"",(ROUND((E58/$M$3)*4,0))/4,"")</f>
      </c>
      <c r="X58" s="51">
        <f aca="true" t="shared" si="49" ref="X58:X80">IF(F58&lt;&gt;"",(ROUND((F58/$M$3)*4,0))/4,"")</f>
      </c>
      <c r="Y58" s="51">
        <f aca="true" t="shared" si="50" ref="Y58:Y80">IF(G58&lt;&gt;"",(ROUND((G58/$M$3)*4,0))/4,"")</f>
      </c>
      <c r="Z58" s="51">
        <f aca="true" t="shared" si="51" ref="Z58:Z80">IF(H58&lt;&gt;"",(ROUND((H58/$M$3)*4,0))/4,"")</f>
      </c>
      <c r="AA58" s="51">
        <f aca="true" t="shared" si="52" ref="AA58:AA80">IF(I58&lt;&gt;"",(ROUND((I58/$M$3)*4,0))/4,"")</f>
      </c>
      <c r="AB58" s="51">
        <f aca="true" t="shared" si="53" ref="AB58:AB80">IF(J58&lt;&gt;"",(ROUND((J58/$M$3)*4,0))/4,"")</f>
      </c>
      <c r="AC58" s="52">
        <f aca="true" t="shared" si="54" ref="AC58:AC80">IF(K58&lt;&gt;"",(ROUND((K58/$M$3)*4,0))/4,"")</f>
      </c>
      <c r="AD58" s="49"/>
      <c r="AE58" s="1">
        <f t="shared" si="23"/>
      </c>
      <c r="AF58" s="1">
        <f t="shared" si="24"/>
      </c>
      <c r="AG58" s="1">
        <f t="shared" si="25"/>
      </c>
      <c r="AH58" s="1">
        <f t="shared" si="26"/>
      </c>
      <c r="AI58" s="1">
        <f t="shared" si="27"/>
      </c>
      <c r="AJ58" s="1">
        <f t="shared" si="28"/>
      </c>
      <c r="AK58" s="1">
        <f t="shared" si="29"/>
      </c>
      <c r="AL58" s="1">
        <f t="shared" si="30"/>
      </c>
      <c r="AM58" s="49"/>
      <c r="AN58" s="68">
        <f t="shared" si="31"/>
      </c>
      <c r="AO58" s="68">
        <f t="shared" si="32"/>
      </c>
      <c r="AP58" s="68">
        <f t="shared" si="33"/>
      </c>
      <c r="AQ58" s="68">
        <f t="shared" si="34"/>
      </c>
      <c r="AR58" s="68">
        <f t="shared" si="35"/>
      </c>
      <c r="AS58" s="68">
        <f t="shared" si="36"/>
      </c>
      <c r="AT58" s="68">
        <f t="shared" si="37"/>
      </c>
      <c r="AU58" s="69">
        <f t="shared" si="38"/>
      </c>
    </row>
    <row r="59" spans="1:47" ht="12">
      <c r="A59" s="46">
        <f t="shared" si="22"/>
      </c>
      <c r="B59" s="24">
        <f t="shared" si="10"/>
      </c>
      <c r="C59" s="17">
        <f t="shared" si="11"/>
      </c>
      <c r="D59" s="28"/>
      <c r="E59" s="15"/>
      <c r="F59" s="15"/>
      <c r="G59" s="15"/>
      <c r="H59" s="15"/>
      <c r="I59" s="15"/>
      <c r="J59" s="15"/>
      <c r="K59" s="17"/>
      <c r="M59" s="28">
        <f t="shared" si="39"/>
      </c>
      <c r="N59" s="15">
        <f t="shared" si="40"/>
      </c>
      <c r="O59" s="15">
        <f t="shared" si="41"/>
      </c>
      <c r="P59" s="15">
        <f t="shared" si="42"/>
      </c>
      <c r="Q59" s="15">
        <f t="shared" si="43"/>
      </c>
      <c r="R59" s="15">
        <f t="shared" si="44"/>
      </c>
      <c r="S59" s="15">
        <f t="shared" si="45"/>
      </c>
      <c r="T59" s="17">
        <f t="shared" si="46"/>
      </c>
      <c r="U59" s="49"/>
      <c r="V59" s="50">
        <f t="shared" si="47"/>
      </c>
      <c r="W59" s="51">
        <f t="shared" si="48"/>
      </c>
      <c r="X59" s="51">
        <f t="shared" si="49"/>
      </c>
      <c r="Y59" s="51">
        <f t="shared" si="50"/>
      </c>
      <c r="Z59" s="51">
        <f t="shared" si="51"/>
      </c>
      <c r="AA59" s="51">
        <f t="shared" si="52"/>
      </c>
      <c r="AB59" s="51">
        <f t="shared" si="53"/>
      </c>
      <c r="AC59" s="52">
        <f t="shared" si="54"/>
      </c>
      <c r="AD59" s="49"/>
      <c r="AE59" s="1">
        <f t="shared" si="23"/>
      </c>
      <c r="AF59" s="1">
        <f t="shared" si="24"/>
      </c>
      <c r="AG59" s="1">
        <f t="shared" si="25"/>
      </c>
      <c r="AH59" s="1">
        <f t="shared" si="26"/>
      </c>
      <c r="AI59" s="1">
        <f t="shared" si="27"/>
      </c>
      <c r="AJ59" s="1">
        <f t="shared" si="28"/>
      </c>
      <c r="AK59" s="1">
        <f t="shared" si="29"/>
      </c>
      <c r="AL59" s="1">
        <f t="shared" si="30"/>
      </c>
      <c r="AM59" s="49"/>
      <c r="AN59" s="68">
        <f t="shared" si="31"/>
      </c>
      <c r="AO59" s="68">
        <f t="shared" si="32"/>
      </c>
      <c r="AP59" s="68">
        <f t="shared" si="33"/>
      </c>
      <c r="AQ59" s="68">
        <f t="shared" si="34"/>
      </c>
      <c r="AR59" s="68">
        <f t="shared" si="35"/>
      </c>
      <c r="AS59" s="68">
        <f t="shared" si="36"/>
      </c>
      <c r="AT59" s="68">
        <f t="shared" si="37"/>
      </c>
      <c r="AU59" s="69">
        <f t="shared" si="38"/>
      </c>
    </row>
    <row r="60" spans="1:47" ht="12">
      <c r="A60" s="46">
        <f t="shared" si="22"/>
      </c>
      <c r="B60" s="24">
        <f t="shared" si="10"/>
      </c>
      <c r="C60" s="17">
        <f t="shared" si="11"/>
      </c>
      <c r="D60" s="28"/>
      <c r="E60" s="15"/>
      <c r="F60" s="15"/>
      <c r="G60" s="15"/>
      <c r="H60" s="15"/>
      <c r="I60" s="15"/>
      <c r="J60" s="15"/>
      <c r="K60" s="17"/>
      <c r="M60" s="28">
        <f t="shared" si="39"/>
      </c>
      <c r="N60" s="15">
        <f t="shared" si="40"/>
      </c>
      <c r="O60" s="15">
        <f t="shared" si="41"/>
      </c>
      <c r="P60" s="15">
        <f t="shared" si="42"/>
      </c>
      <c r="Q60" s="15">
        <f t="shared" si="43"/>
      </c>
      <c r="R60" s="15">
        <f t="shared" si="44"/>
      </c>
      <c r="S60" s="15">
        <f t="shared" si="45"/>
      </c>
      <c r="T60" s="17">
        <f t="shared" si="46"/>
      </c>
      <c r="U60" s="49"/>
      <c r="V60" s="50">
        <f t="shared" si="47"/>
      </c>
      <c r="W60" s="51">
        <f t="shared" si="48"/>
      </c>
      <c r="X60" s="51">
        <f t="shared" si="49"/>
      </c>
      <c r="Y60" s="51">
        <f t="shared" si="50"/>
      </c>
      <c r="Z60" s="51">
        <f t="shared" si="51"/>
      </c>
      <c r="AA60" s="51">
        <f t="shared" si="52"/>
      </c>
      <c r="AB60" s="51">
        <f t="shared" si="53"/>
      </c>
      <c r="AC60" s="52">
        <f t="shared" si="54"/>
      </c>
      <c r="AD60" s="49"/>
      <c r="AE60" s="1">
        <f t="shared" si="23"/>
      </c>
      <c r="AF60" s="1">
        <f t="shared" si="24"/>
      </c>
      <c r="AG60" s="1">
        <f t="shared" si="25"/>
      </c>
      <c r="AH60" s="1">
        <f t="shared" si="26"/>
      </c>
      <c r="AI60" s="1">
        <f t="shared" si="27"/>
      </c>
      <c r="AJ60" s="1">
        <f t="shared" si="28"/>
      </c>
      <c r="AK60" s="1">
        <f t="shared" si="29"/>
      </c>
      <c r="AL60" s="1">
        <f t="shared" si="30"/>
      </c>
      <c r="AM60" s="49"/>
      <c r="AN60" s="68">
        <f t="shared" si="31"/>
      </c>
      <c r="AO60" s="68">
        <f t="shared" si="32"/>
      </c>
      <c r="AP60" s="68">
        <f t="shared" si="33"/>
      </c>
      <c r="AQ60" s="68">
        <f t="shared" si="34"/>
      </c>
      <c r="AR60" s="68">
        <f t="shared" si="35"/>
      </c>
      <c r="AS60" s="68">
        <f t="shared" si="36"/>
      </c>
      <c r="AT60" s="68">
        <f t="shared" si="37"/>
      </c>
      <c r="AU60" s="69">
        <f t="shared" si="38"/>
      </c>
    </row>
    <row r="61" spans="1:47" ht="12">
      <c r="A61" s="46">
        <f t="shared" si="22"/>
      </c>
      <c r="B61" s="24">
        <f t="shared" si="10"/>
      </c>
      <c r="C61" s="17">
        <f t="shared" si="11"/>
      </c>
      <c r="D61" s="28"/>
      <c r="E61" s="15"/>
      <c r="F61" s="15"/>
      <c r="G61" s="15"/>
      <c r="H61" s="15"/>
      <c r="I61" s="15"/>
      <c r="J61" s="15"/>
      <c r="K61" s="17"/>
      <c r="M61" s="28">
        <f t="shared" si="39"/>
      </c>
      <c r="N61" s="15">
        <f t="shared" si="40"/>
      </c>
      <c r="O61" s="15">
        <f t="shared" si="41"/>
      </c>
      <c r="P61" s="15">
        <f t="shared" si="42"/>
      </c>
      <c r="Q61" s="15">
        <f t="shared" si="43"/>
      </c>
      <c r="R61" s="15">
        <f t="shared" si="44"/>
      </c>
      <c r="S61" s="15">
        <f t="shared" si="45"/>
      </c>
      <c r="T61" s="17">
        <f t="shared" si="46"/>
      </c>
      <c r="U61" s="49"/>
      <c r="V61" s="50">
        <f t="shared" si="47"/>
      </c>
      <c r="W61" s="51">
        <f t="shared" si="48"/>
      </c>
      <c r="X61" s="51">
        <f t="shared" si="49"/>
      </c>
      <c r="Y61" s="51">
        <f t="shared" si="50"/>
      </c>
      <c r="Z61" s="51">
        <f t="shared" si="51"/>
      </c>
      <c r="AA61" s="51">
        <f t="shared" si="52"/>
      </c>
      <c r="AB61" s="51">
        <f t="shared" si="53"/>
      </c>
      <c r="AC61" s="52">
        <f t="shared" si="54"/>
      </c>
      <c r="AD61" s="49"/>
      <c r="AE61" s="1">
        <f t="shared" si="23"/>
      </c>
      <c r="AF61" s="1">
        <f t="shared" si="24"/>
      </c>
      <c r="AG61" s="1">
        <f t="shared" si="25"/>
      </c>
      <c r="AH61" s="1">
        <f t="shared" si="26"/>
      </c>
      <c r="AI61" s="1">
        <f t="shared" si="27"/>
      </c>
      <c r="AJ61" s="1">
        <f t="shared" si="28"/>
      </c>
      <c r="AK61" s="1">
        <f t="shared" si="29"/>
      </c>
      <c r="AL61" s="1">
        <f t="shared" si="30"/>
      </c>
      <c r="AM61" s="49"/>
      <c r="AN61" s="68">
        <f t="shared" si="31"/>
      </c>
      <c r="AO61" s="68">
        <f t="shared" si="32"/>
      </c>
      <c r="AP61" s="68">
        <f t="shared" si="33"/>
      </c>
      <c r="AQ61" s="68">
        <f t="shared" si="34"/>
      </c>
      <c r="AR61" s="68">
        <f t="shared" si="35"/>
      </c>
      <c r="AS61" s="68">
        <f t="shared" si="36"/>
      </c>
      <c r="AT61" s="68">
        <f t="shared" si="37"/>
      </c>
      <c r="AU61" s="69">
        <f t="shared" si="38"/>
      </c>
    </row>
    <row r="62" spans="1:47" ht="12">
      <c r="A62" s="46">
        <f t="shared" si="22"/>
      </c>
      <c r="B62" s="24">
        <f t="shared" si="10"/>
      </c>
      <c r="C62" s="17">
        <f t="shared" si="11"/>
      </c>
      <c r="D62" s="28"/>
      <c r="E62" s="15"/>
      <c r="F62" s="15"/>
      <c r="G62" s="15"/>
      <c r="H62" s="15"/>
      <c r="I62" s="15"/>
      <c r="J62" s="15"/>
      <c r="K62" s="17"/>
      <c r="M62" s="28">
        <f t="shared" si="39"/>
      </c>
      <c r="N62" s="15">
        <f t="shared" si="40"/>
      </c>
      <c r="O62" s="15">
        <f t="shared" si="41"/>
      </c>
      <c r="P62" s="15">
        <f t="shared" si="42"/>
      </c>
      <c r="Q62" s="15">
        <f t="shared" si="43"/>
      </c>
      <c r="R62" s="15">
        <f t="shared" si="44"/>
      </c>
      <c r="S62" s="15">
        <f t="shared" si="45"/>
      </c>
      <c r="T62" s="17">
        <f t="shared" si="46"/>
      </c>
      <c r="U62" s="49"/>
      <c r="V62" s="50">
        <f t="shared" si="47"/>
      </c>
      <c r="W62" s="51">
        <f t="shared" si="48"/>
      </c>
      <c r="X62" s="51">
        <f t="shared" si="49"/>
      </c>
      <c r="Y62" s="51">
        <f t="shared" si="50"/>
      </c>
      <c r="Z62" s="51">
        <f t="shared" si="51"/>
      </c>
      <c r="AA62" s="51">
        <f t="shared" si="52"/>
      </c>
      <c r="AB62" s="51">
        <f t="shared" si="53"/>
      </c>
      <c r="AC62" s="52">
        <f t="shared" si="54"/>
      </c>
      <c r="AD62" s="49"/>
      <c r="AE62" s="1">
        <f t="shared" si="23"/>
      </c>
      <c r="AF62" s="1">
        <f t="shared" si="24"/>
      </c>
      <c r="AG62" s="1">
        <f t="shared" si="25"/>
      </c>
      <c r="AH62" s="1">
        <f t="shared" si="26"/>
      </c>
      <c r="AI62" s="1">
        <f t="shared" si="27"/>
      </c>
      <c r="AJ62" s="1">
        <f t="shared" si="28"/>
      </c>
      <c r="AK62" s="1">
        <f t="shared" si="29"/>
      </c>
      <c r="AL62" s="1">
        <f t="shared" si="30"/>
      </c>
      <c r="AM62" s="49"/>
      <c r="AN62" s="68">
        <f t="shared" si="31"/>
      </c>
      <c r="AO62" s="68">
        <f t="shared" si="32"/>
      </c>
      <c r="AP62" s="68">
        <f t="shared" si="33"/>
      </c>
      <c r="AQ62" s="68">
        <f t="shared" si="34"/>
      </c>
      <c r="AR62" s="68">
        <f t="shared" si="35"/>
      </c>
      <c r="AS62" s="68">
        <f t="shared" si="36"/>
      </c>
      <c r="AT62" s="68">
        <f t="shared" si="37"/>
      </c>
      <c r="AU62" s="69">
        <f t="shared" si="38"/>
      </c>
    </row>
    <row r="63" spans="1:47" ht="12">
      <c r="A63" s="46">
        <f t="shared" si="22"/>
      </c>
      <c r="B63" s="24">
        <f t="shared" si="10"/>
      </c>
      <c r="C63" s="17">
        <f t="shared" si="11"/>
      </c>
      <c r="D63" s="28"/>
      <c r="E63" s="15"/>
      <c r="F63" s="15"/>
      <c r="G63" s="15"/>
      <c r="H63" s="15"/>
      <c r="I63" s="15"/>
      <c r="J63" s="15"/>
      <c r="K63" s="17"/>
      <c r="M63" s="28">
        <f t="shared" si="39"/>
      </c>
      <c r="N63" s="15">
        <f t="shared" si="40"/>
      </c>
      <c r="O63" s="15">
        <f t="shared" si="41"/>
      </c>
      <c r="P63" s="15">
        <f t="shared" si="42"/>
      </c>
      <c r="Q63" s="15">
        <f t="shared" si="43"/>
      </c>
      <c r="R63" s="15">
        <f t="shared" si="44"/>
      </c>
      <c r="S63" s="15">
        <f t="shared" si="45"/>
      </c>
      <c r="T63" s="17">
        <f t="shared" si="46"/>
      </c>
      <c r="U63" s="49"/>
      <c r="V63" s="50">
        <f t="shared" si="47"/>
      </c>
      <c r="W63" s="51">
        <f t="shared" si="48"/>
      </c>
      <c r="X63" s="51">
        <f t="shared" si="49"/>
      </c>
      <c r="Y63" s="51">
        <f t="shared" si="50"/>
      </c>
      <c r="Z63" s="51">
        <f t="shared" si="51"/>
      </c>
      <c r="AA63" s="51">
        <f t="shared" si="52"/>
      </c>
      <c r="AB63" s="51">
        <f t="shared" si="53"/>
      </c>
      <c r="AC63" s="52">
        <f t="shared" si="54"/>
      </c>
      <c r="AD63" s="49"/>
      <c r="AE63" s="1">
        <f t="shared" si="23"/>
      </c>
      <c r="AF63" s="1">
        <f t="shared" si="24"/>
      </c>
      <c r="AG63" s="1">
        <f t="shared" si="25"/>
      </c>
      <c r="AH63" s="1">
        <f t="shared" si="26"/>
      </c>
      <c r="AI63" s="1">
        <f t="shared" si="27"/>
      </c>
      <c r="AJ63" s="1">
        <f t="shared" si="28"/>
      </c>
      <c r="AK63" s="1">
        <f t="shared" si="29"/>
      </c>
      <c r="AL63" s="1">
        <f t="shared" si="30"/>
      </c>
      <c r="AM63" s="49"/>
      <c r="AN63" s="68">
        <f t="shared" si="31"/>
      </c>
      <c r="AO63" s="68">
        <f t="shared" si="32"/>
      </c>
      <c r="AP63" s="68">
        <f t="shared" si="33"/>
      </c>
      <c r="AQ63" s="68">
        <f t="shared" si="34"/>
      </c>
      <c r="AR63" s="68">
        <f t="shared" si="35"/>
      </c>
      <c r="AS63" s="68">
        <f t="shared" si="36"/>
      </c>
      <c r="AT63" s="68">
        <f t="shared" si="37"/>
      </c>
      <c r="AU63" s="69">
        <f t="shared" si="38"/>
      </c>
    </row>
    <row r="64" spans="1:47" ht="12">
      <c r="A64" s="46">
        <f t="shared" si="22"/>
      </c>
      <c r="B64" s="24">
        <f t="shared" si="10"/>
      </c>
      <c r="C64" s="17">
        <f t="shared" si="11"/>
      </c>
      <c r="D64" s="28"/>
      <c r="E64" s="15"/>
      <c r="F64" s="15"/>
      <c r="G64" s="15"/>
      <c r="H64" s="15"/>
      <c r="I64" s="15"/>
      <c r="J64" s="15"/>
      <c r="K64" s="17"/>
      <c r="M64" s="28">
        <f t="shared" si="39"/>
      </c>
      <c r="N64" s="15">
        <f t="shared" si="40"/>
      </c>
      <c r="O64" s="15">
        <f t="shared" si="41"/>
      </c>
      <c r="P64" s="15">
        <f t="shared" si="42"/>
      </c>
      <c r="Q64" s="15">
        <f t="shared" si="43"/>
      </c>
      <c r="R64" s="15">
        <f t="shared" si="44"/>
      </c>
      <c r="S64" s="15">
        <f t="shared" si="45"/>
      </c>
      <c r="T64" s="17">
        <f t="shared" si="46"/>
      </c>
      <c r="U64" s="49"/>
      <c r="V64" s="50">
        <f t="shared" si="47"/>
      </c>
      <c r="W64" s="51">
        <f t="shared" si="48"/>
      </c>
      <c r="X64" s="51">
        <f t="shared" si="49"/>
      </c>
      <c r="Y64" s="51">
        <f t="shared" si="50"/>
      </c>
      <c r="Z64" s="51">
        <f t="shared" si="51"/>
      </c>
      <c r="AA64" s="51">
        <f t="shared" si="52"/>
      </c>
      <c r="AB64" s="51">
        <f t="shared" si="53"/>
      </c>
      <c r="AC64" s="52">
        <f t="shared" si="54"/>
      </c>
      <c r="AD64" s="49"/>
      <c r="AE64" s="1">
        <f t="shared" si="23"/>
      </c>
      <c r="AF64" s="1">
        <f t="shared" si="24"/>
      </c>
      <c r="AG64" s="1">
        <f t="shared" si="25"/>
      </c>
      <c r="AH64" s="1">
        <f t="shared" si="26"/>
      </c>
      <c r="AI64" s="1">
        <f t="shared" si="27"/>
      </c>
      <c r="AJ64" s="1">
        <f t="shared" si="28"/>
      </c>
      <c r="AK64" s="1">
        <f t="shared" si="29"/>
      </c>
      <c r="AL64" s="1">
        <f t="shared" si="30"/>
      </c>
      <c r="AM64" s="49"/>
      <c r="AN64" s="68">
        <f t="shared" si="31"/>
      </c>
      <c r="AO64" s="68">
        <f t="shared" si="32"/>
      </c>
      <c r="AP64" s="68">
        <f t="shared" si="33"/>
      </c>
      <c r="AQ64" s="68">
        <f t="shared" si="34"/>
      </c>
      <c r="AR64" s="68">
        <f t="shared" si="35"/>
      </c>
      <c r="AS64" s="68">
        <f t="shared" si="36"/>
      </c>
      <c r="AT64" s="68">
        <f t="shared" si="37"/>
      </c>
      <c r="AU64" s="69">
        <f t="shared" si="38"/>
      </c>
    </row>
    <row r="65" spans="1:47" ht="12">
      <c r="A65" s="46">
        <f t="shared" si="22"/>
      </c>
      <c r="B65" s="24">
        <f t="shared" si="10"/>
      </c>
      <c r="C65" s="17">
        <f t="shared" si="11"/>
      </c>
      <c r="D65" s="28"/>
      <c r="E65" s="15"/>
      <c r="F65" s="15"/>
      <c r="G65" s="15"/>
      <c r="H65" s="15"/>
      <c r="I65" s="15"/>
      <c r="J65" s="15"/>
      <c r="K65" s="17"/>
      <c r="M65" s="28">
        <f t="shared" si="39"/>
      </c>
      <c r="N65" s="15">
        <f t="shared" si="40"/>
      </c>
      <c r="O65" s="15">
        <f t="shared" si="41"/>
      </c>
      <c r="P65" s="15">
        <f t="shared" si="42"/>
      </c>
      <c r="Q65" s="15">
        <f t="shared" si="43"/>
      </c>
      <c r="R65" s="15">
        <f t="shared" si="44"/>
      </c>
      <c r="S65" s="15">
        <f t="shared" si="45"/>
      </c>
      <c r="T65" s="17">
        <f t="shared" si="46"/>
      </c>
      <c r="U65" s="49"/>
      <c r="V65" s="50">
        <f t="shared" si="47"/>
      </c>
      <c r="W65" s="51">
        <f t="shared" si="48"/>
      </c>
      <c r="X65" s="51">
        <f t="shared" si="49"/>
      </c>
      <c r="Y65" s="51">
        <f t="shared" si="50"/>
      </c>
      <c r="Z65" s="51">
        <f t="shared" si="51"/>
      </c>
      <c r="AA65" s="51">
        <f t="shared" si="52"/>
      </c>
      <c r="AB65" s="51">
        <f t="shared" si="53"/>
      </c>
      <c r="AC65" s="52">
        <f t="shared" si="54"/>
      </c>
      <c r="AD65" s="49"/>
      <c r="AE65" s="1">
        <f t="shared" si="23"/>
      </c>
      <c r="AF65" s="1">
        <f t="shared" si="24"/>
      </c>
      <c r="AG65" s="1">
        <f t="shared" si="25"/>
      </c>
      <c r="AH65" s="1">
        <f t="shared" si="26"/>
      </c>
      <c r="AI65" s="1">
        <f t="shared" si="27"/>
      </c>
      <c r="AJ65" s="1">
        <f t="shared" si="28"/>
      </c>
      <c r="AK65" s="1">
        <f t="shared" si="29"/>
      </c>
      <c r="AL65" s="1">
        <f t="shared" si="30"/>
      </c>
      <c r="AM65" s="49"/>
      <c r="AN65" s="68">
        <f t="shared" si="31"/>
      </c>
      <c r="AO65" s="68">
        <f t="shared" si="32"/>
      </c>
      <c r="AP65" s="68">
        <f t="shared" si="33"/>
      </c>
      <c r="AQ65" s="68">
        <f t="shared" si="34"/>
      </c>
      <c r="AR65" s="68">
        <f t="shared" si="35"/>
      </c>
      <c r="AS65" s="68">
        <f t="shared" si="36"/>
      </c>
      <c r="AT65" s="68">
        <f t="shared" si="37"/>
      </c>
      <c r="AU65" s="69">
        <f t="shared" si="38"/>
      </c>
    </row>
    <row r="66" spans="1:47" ht="12">
      <c r="A66" s="46">
        <f t="shared" si="22"/>
      </c>
      <c r="B66" s="24">
        <f t="shared" si="10"/>
      </c>
      <c r="C66" s="17">
        <f t="shared" si="11"/>
      </c>
      <c r="D66" s="28"/>
      <c r="E66" s="15"/>
      <c r="F66" s="15"/>
      <c r="G66" s="15"/>
      <c r="H66" s="15"/>
      <c r="I66" s="15"/>
      <c r="J66" s="15"/>
      <c r="K66" s="17"/>
      <c r="M66" s="28">
        <f t="shared" si="39"/>
      </c>
      <c r="N66" s="15">
        <f t="shared" si="40"/>
      </c>
      <c r="O66" s="15">
        <f t="shared" si="41"/>
      </c>
      <c r="P66" s="15">
        <f t="shared" si="42"/>
      </c>
      <c r="Q66" s="15">
        <f t="shared" si="43"/>
      </c>
      <c r="R66" s="15">
        <f t="shared" si="44"/>
      </c>
      <c r="S66" s="15">
        <f t="shared" si="45"/>
      </c>
      <c r="T66" s="17">
        <f t="shared" si="46"/>
      </c>
      <c r="U66" s="49"/>
      <c r="V66" s="50">
        <f t="shared" si="47"/>
      </c>
      <c r="W66" s="51">
        <f t="shared" si="48"/>
      </c>
      <c r="X66" s="51">
        <f t="shared" si="49"/>
      </c>
      <c r="Y66" s="51">
        <f t="shared" si="50"/>
      </c>
      <c r="Z66" s="51">
        <f t="shared" si="51"/>
      </c>
      <c r="AA66" s="51">
        <f t="shared" si="52"/>
      </c>
      <c r="AB66" s="51">
        <f t="shared" si="53"/>
      </c>
      <c r="AC66" s="52">
        <f t="shared" si="54"/>
      </c>
      <c r="AD66" s="49"/>
      <c r="AE66" s="1">
        <f t="shared" si="23"/>
      </c>
      <c r="AF66" s="1">
        <f t="shared" si="24"/>
      </c>
      <c r="AG66" s="1">
        <f t="shared" si="25"/>
      </c>
      <c r="AH66" s="1">
        <f t="shared" si="26"/>
      </c>
      <c r="AI66" s="1">
        <f t="shared" si="27"/>
      </c>
      <c r="AJ66" s="1">
        <f t="shared" si="28"/>
      </c>
      <c r="AK66" s="1">
        <f t="shared" si="29"/>
      </c>
      <c r="AL66" s="1">
        <f t="shared" si="30"/>
      </c>
      <c r="AM66" s="49"/>
      <c r="AN66" s="68">
        <f t="shared" si="31"/>
      </c>
      <c r="AO66" s="68">
        <f t="shared" si="32"/>
      </c>
      <c r="AP66" s="68">
        <f t="shared" si="33"/>
      </c>
      <c r="AQ66" s="68">
        <f t="shared" si="34"/>
      </c>
      <c r="AR66" s="68">
        <f t="shared" si="35"/>
      </c>
      <c r="AS66" s="68">
        <f t="shared" si="36"/>
      </c>
      <c r="AT66" s="68">
        <f t="shared" si="37"/>
      </c>
      <c r="AU66" s="69">
        <f t="shared" si="38"/>
      </c>
    </row>
    <row r="67" spans="1:47" ht="12">
      <c r="A67" s="46">
        <f t="shared" si="22"/>
      </c>
      <c r="B67" s="24">
        <f t="shared" si="10"/>
      </c>
      <c r="C67" s="17">
        <f t="shared" si="11"/>
      </c>
      <c r="D67" s="28"/>
      <c r="E67" s="15"/>
      <c r="F67" s="15"/>
      <c r="G67" s="15"/>
      <c r="H67" s="15"/>
      <c r="I67" s="15"/>
      <c r="J67" s="15"/>
      <c r="K67" s="17"/>
      <c r="M67" s="28">
        <f t="shared" si="39"/>
      </c>
      <c r="N67" s="15">
        <f t="shared" si="40"/>
      </c>
      <c r="O67" s="15">
        <f t="shared" si="41"/>
      </c>
      <c r="P67" s="15">
        <f t="shared" si="42"/>
      </c>
      <c r="Q67" s="15">
        <f t="shared" si="43"/>
      </c>
      <c r="R67" s="15">
        <f t="shared" si="44"/>
      </c>
      <c r="S67" s="15">
        <f t="shared" si="45"/>
      </c>
      <c r="T67" s="17">
        <f t="shared" si="46"/>
      </c>
      <c r="U67" s="49"/>
      <c r="V67" s="50">
        <f t="shared" si="47"/>
      </c>
      <c r="W67" s="51">
        <f t="shared" si="48"/>
      </c>
      <c r="X67" s="51">
        <f t="shared" si="49"/>
      </c>
      <c r="Y67" s="51">
        <f t="shared" si="50"/>
      </c>
      <c r="Z67" s="51">
        <f t="shared" si="51"/>
      </c>
      <c r="AA67" s="51">
        <f t="shared" si="52"/>
      </c>
      <c r="AB67" s="51">
        <f t="shared" si="53"/>
      </c>
      <c r="AC67" s="52">
        <f t="shared" si="54"/>
      </c>
      <c r="AD67" s="49"/>
      <c r="AE67" s="1">
        <f t="shared" si="23"/>
      </c>
      <c r="AF67" s="1">
        <f t="shared" si="24"/>
      </c>
      <c r="AG67" s="1">
        <f t="shared" si="25"/>
      </c>
      <c r="AH67" s="1">
        <f t="shared" si="26"/>
      </c>
      <c r="AI67" s="1">
        <f t="shared" si="27"/>
      </c>
      <c r="AJ67" s="1">
        <f t="shared" si="28"/>
      </c>
      <c r="AK67" s="1">
        <f t="shared" si="29"/>
      </c>
      <c r="AL67" s="1">
        <f t="shared" si="30"/>
      </c>
      <c r="AM67" s="49"/>
      <c r="AN67" s="68">
        <f t="shared" si="31"/>
      </c>
      <c r="AO67" s="68">
        <f t="shared" si="32"/>
      </c>
      <c r="AP67" s="68">
        <f t="shared" si="33"/>
      </c>
      <c r="AQ67" s="68">
        <f t="shared" si="34"/>
      </c>
      <c r="AR67" s="68">
        <f t="shared" si="35"/>
      </c>
      <c r="AS67" s="68">
        <f t="shared" si="36"/>
      </c>
      <c r="AT67" s="68">
        <f t="shared" si="37"/>
      </c>
      <c r="AU67" s="69">
        <f t="shared" si="38"/>
      </c>
    </row>
    <row r="68" spans="1:47" ht="12">
      <c r="A68" s="46">
        <f t="shared" si="22"/>
      </c>
      <c r="B68" s="24">
        <f t="shared" si="10"/>
      </c>
      <c r="C68" s="17">
        <f t="shared" si="11"/>
      </c>
      <c r="D68" s="28"/>
      <c r="E68" s="15"/>
      <c r="F68" s="15"/>
      <c r="G68" s="15"/>
      <c r="H68" s="15"/>
      <c r="I68" s="15"/>
      <c r="J68" s="15"/>
      <c r="K68" s="17"/>
      <c r="M68" s="28">
        <f t="shared" si="39"/>
      </c>
      <c r="N68" s="15">
        <f t="shared" si="40"/>
      </c>
      <c r="O68" s="15">
        <f t="shared" si="41"/>
      </c>
      <c r="P68" s="15">
        <f t="shared" si="42"/>
      </c>
      <c r="Q68" s="15">
        <f t="shared" si="43"/>
      </c>
      <c r="R68" s="15">
        <f t="shared" si="44"/>
      </c>
      <c r="S68" s="15">
        <f t="shared" si="45"/>
      </c>
      <c r="T68" s="17">
        <f t="shared" si="46"/>
      </c>
      <c r="U68" s="49"/>
      <c r="V68" s="50">
        <f t="shared" si="47"/>
      </c>
      <c r="W68" s="51">
        <f t="shared" si="48"/>
      </c>
      <c r="X68" s="51">
        <f t="shared" si="49"/>
      </c>
      <c r="Y68" s="51">
        <f t="shared" si="50"/>
      </c>
      <c r="Z68" s="51">
        <f t="shared" si="51"/>
      </c>
      <c r="AA68" s="51">
        <f t="shared" si="52"/>
      </c>
      <c r="AB68" s="51">
        <f t="shared" si="53"/>
      </c>
      <c r="AC68" s="52">
        <f t="shared" si="54"/>
      </c>
      <c r="AD68" s="49"/>
      <c r="AE68" s="1">
        <f t="shared" si="23"/>
      </c>
      <c r="AF68" s="1">
        <f t="shared" si="24"/>
      </c>
      <c r="AG68" s="1">
        <f t="shared" si="25"/>
      </c>
      <c r="AH68" s="1">
        <f t="shared" si="26"/>
      </c>
      <c r="AI68" s="1">
        <f t="shared" si="27"/>
      </c>
      <c r="AJ68" s="1">
        <f t="shared" si="28"/>
      </c>
      <c r="AK68" s="1">
        <f t="shared" si="29"/>
      </c>
      <c r="AL68" s="1">
        <f t="shared" si="30"/>
      </c>
      <c r="AM68" s="49"/>
      <c r="AN68" s="68">
        <f t="shared" si="31"/>
      </c>
      <c r="AO68" s="68">
        <f t="shared" si="32"/>
      </c>
      <c r="AP68" s="68">
        <f t="shared" si="33"/>
      </c>
      <c r="AQ68" s="68">
        <f t="shared" si="34"/>
      </c>
      <c r="AR68" s="68">
        <f t="shared" si="35"/>
      </c>
      <c r="AS68" s="68">
        <f t="shared" si="36"/>
      </c>
      <c r="AT68" s="68">
        <f t="shared" si="37"/>
      </c>
      <c r="AU68" s="69">
        <f t="shared" si="38"/>
      </c>
    </row>
    <row r="69" spans="1:47" ht="12">
      <c r="A69" s="46">
        <f t="shared" si="22"/>
      </c>
      <c r="B69" s="24">
        <f t="shared" si="10"/>
      </c>
      <c r="C69" s="17">
        <f t="shared" si="11"/>
      </c>
      <c r="D69" s="28"/>
      <c r="E69" s="15"/>
      <c r="F69" s="15"/>
      <c r="G69" s="15"/>
      <c r="H69" s="15"/>
      <c r="I69" s="15"/>
      <c r="J69" s="15"/>
      <c r="K69" s="17"/>
      <c r="M69" s="28">
        <f t="shared" si="39"/>
      </c>
      <c r="N69" s="15">
        <f t="shared" si="40"/>
      </c>
      <c r="O69" s="15">
        <f t="shared" si="41"/>
      </c>
      <c r="P69" s="15">
        <f t="shared" si="42"/>
      </c>
      <c r="Q69" s="15">
        <f t="shared" si="43"/>
      </c>
      <c r="R69" s="15">
        <f t="shared" si="44"/>
      </c>
      <c r="S69" s="15">
        <f t="shared" si="45"/>
      </c>
      <c r="T69" s="17">
        <f t="shared" si="46"/>
      </c>
      <c r="U69" s="49"/>
      <c r="V69" s="50">
        <f t="shared" si="47"/>
      </c>
      <c r="W69" s="51">
        <f t="shared" si="48"/>
      </c>
      <c r="X69" s="51">
        <f t="shared" si="49"/>
      </c>
      <c r="Y69" s="51">
        <f t="shared" si="50"/>
      </c>
      <c r="Z69" s="51">
        <f t="shared" si="51"/>
      </c>
      <c r="AA69" s="51">
        <f t="shared" si="52"/>
      </c>
      <c r="AB69" s="51">
        <f t="shared" si="53"/>
      </c>
      <c r="AC69" s="52">
        <f t="shared" si="54"/>
      </c>
      <c r="AD69" s="49"/>
      <c r="AE69" s="1">
        <f t="shared" si="23"/>
      </c>
      <c r="AF69" s="1">
        <f t="shared" si="24"/>
      </c>
      <c r="AG69" s="1">
        <f t="shared" si="25"/>
      </c>
      <c r="AH69" s="1">
        <f t="shared" si="26"/>
      </c>
      <c r="AI69" s="1">
        <f t="shared" si="27"/>
      </c>
      <c r="AJ69" s="1">
        <f t="shared" si="28"/>
      </c>
      <c r="AK69" s="1">
        <f t="shared" si="29"/>
      </c>
      <c r="AL69" s="1">
        <f t="shared" si="30"/>
      </c>
      <c r="AM69" s="49"/>
      <c r="AN69" s="68">
        <f t="shared" si="31"/>
      </c>
      <c r="AO69" s="68">
        <f t="shared" si="32"/>
      </c>
      <c r="AP69" s="68">
        <f t="shared" si="33"/>
      </c>
      <c r="AQ69" s="68">
        <f t="shared" si="34"/>
      </c>
      <c r="AR69" s="68">
        <f t="shared" si="35"/>
      </c>
      <c r="AS69" s="68">
        <f t="shared" si="36"/>
      </c>
      <c r="AT69" s="68">
        <f t="shared" si="37"/>
      </c>
      <c r="AU69" s="69">
        <f t="shared" si="38"/>
      </c>
    </row>
    <row r="70" spans="1:47" ht="12">
      <c r="A70" s="46">
        <f t="shared" si="22"/>
      </c>
      <c r="B70" s="24">
        <f t="shared" si="10"/>
      </c>
      <c r="C70" s="17">
        <f t="shared" si="11"/>
      </c>
      <c r="D70" s="28"/>
      <c r="E70" s="15"/>
      <c r="F70" s="15"/>
      <c r="G70" s="15"/>
      <c r="H70" s="15"/>
      <c r="I70" s="15"/>
      <c r="J70" s="15"/>
      <c r="K70" s="17"/>
      <c r="M70" s="28">
        <f t="shared" si="39"/>
      </c>
      <c r="N70" s="15">
        <f t="shared" si="40"/>
      </c>
      <c r="O70" s="15">
        <f t="shared" si="41"/>
      </c>
      <c r="P70" s="15">
        <f t="shared" si="42"/>
      </c>
      <c r="Q70" s="15">
        <f t="shared" si="43"/>
      </c>
      <c r="R70" s="15">
        <f t="shared" si="44"/>
      </c>
      <c r="S70" s="15">
        <f t="shared" si="45"/>
      </c>
      <c r="T70" s="17">
        <f t="shared" si="46"/>
      </c>
      <c r="U70" s="49"/>
      <c r="V70" s="50">
        <f t="shared" si="47"/>
      </c>
      <c r="W70" s="51">
        <f t="shared" si="48"/>
      </c>
      <c r="X70" s="51">
        <f t="shared" si="49"/>
      </c>
      <c r="Y70" s="51">
        <f t="shared" si="50"/>
      </c>
      <c r="Z70" s="51">
        <f t="shared" si="51"/>
      </c>
      <c r="AA70" s="51">
        <f t="shared" si="52"/>
      </c>
      <c r="AB70" s="51">
        <f t="shared" si="53"/>
      </c>
      <c r="AC70" s="52">
        <f t="shared" si="54"/>
      </c>
      <c r="AD70" s="49"/>
      <c r="AE70" s="1">
        <f t="shared" si="23"/>
      </c>
      <c r="AF70" s="1">
        <f t="shared" si="24"/>
      </c>
      <c r="AG70" s="1">
        <f t="shared" si="25"/>
      </c>
      <c r="AH70" s="1">
        <f t="shared" si="26"/>
      </c>
      <c r="AI70" s="1">
        <f t="shared" si="27"/>
      </c>
      <c r="AJ70" s="1">
        <f t="shared" si="28"/>
      </c>
      <c r="AK70" s="1">
        <f t="shared" si="29"/>
      </c>
      <c r="AL70" s="1">
        <f t="shared" si="30"/>
      </c>
      <c r="AM70" s="49"/>
      <c r="AN70" s="68">
        <f t="shared" si="31"/>
      </c>
      <c r="AO70" s="68">
        <f t="shared" si="32"/>
      </c>
      <c r="AP70" s="68">
        <f t="shared" si="33"/>
      </c>
      <c r="AQ70" s="68">
        <f t="shared" si="34"/>
      </c>
      <c r="AR70" s="68">
        <f t="shared" si="35"/>
      </c>
      <c r="AS70" s="68">
        <f t="shared" si="36"/>
      </c>
      <c r="AT70" s="68">
        <f t="shared" si="37"/>
      </c>
      <c r="AU70" s="69">
        <f t="shared" si="38"/>
      </c>
    </row>
    <row r="71" spans="1:47" ht="12">
      <c r="A71" s="46">
        <f t="shared" si="22"/>
      </c>
      <c r="B71" s="24">
        <f t="shared" si="10"/>
      </c>
      <c r="C71" s="17">
        <f t="shared" si="11"/>
      </c>
      <c r="D71" s="28"/>
      <c r="E71" s="15"/>
      <c r="F71" s="15"/>
      <c r="G71" s="15"/>
      <c r="H71" s="15"/>
      <c r="I71" s="15"/>
      <c r="J71" s="15"/>
      <c r="K71" s="17"/>
      <c r="M71" s="28">
        <f t="shared" si="39"/>
      </c>
      <c r="N71" s="15">
        <f t="shared" si="40"/>
      </c>
      <c r="O71" s="15">
        <f t="shared" si="41"/>
      </c>
      <c r="P71" s="15">
        <f t="shared" si="42"/>
      </c>
      <c r="Q71" s="15">
        <f t="shared" si="43"/>
      </c>
      <c r="R71" s="15">
        <f t="shared" si="44"/>
      </c>
      <c r="S71" s="15">
        <f t="shared" si="45"/>
      </c>
      <c r="T71" s="17">
        <f t="shared" si="46"/>
      </c>
      <c r="U71" s="49"/>
      <c r="V71" s="50">
        <f t="shared" si="47"/>
      </c>
      <c r="W71" s="51">
        <f t="shared" si="48"/>
      </c>
      <c r="X71" s="51">
        <f t="shared" si="49"/>
      </c>
      <c r="Y71" s="51">
        <f t="shared" si="50"/>
      </c>
      <c r="Z71" s="51">
        <f t="shared" si="51"/>
      </c>
      <c r="AA71" s="51">
        <f t="shared" si="52"/>
      </c>
      <c r="AB71" s="51">
        <f t="shared" si="53"/>
      </c>
      <c r="AC71" s="52">
        <f t="shared" si="54"/>
      </c>
      <c r="AD71" s="49"/>
      <c r="AE71" s="1">
        <f t="shared" si="23"/>
      </c>
      <c r="AF71" s="1">
        <f t="shared" si="24"/>
      </c>
      <c r="AG71" s="1">
        <f t="shared" si="25"/>
      </c>
      <c r="AH71" s="1">
        <f t="shared" si="26"/>
      </c>
      <c r="AI71" s="1">
        <f t="shared" si="27"/>
      </c>
      <c r="AJ71" s="1">
        <f t="shared" si="28"/>
      </c>
      <c r="AK71" s="1">
        <f t="shared" si="29"/>
      </c>
      <c r="AL71" s="1">
        <f t="shared" si="30"/>
      </c>
      <c r="AM71" s="49"/>
      <c r="AN71" s="68">
        <f t="shared" si="31"/>
      </c>
      <c r="AO71" s="68">
        <f t="shared" si="32"/>
      </c>
      <c r="AP71" s="68">
        <f t="shared" si="33"/>
      </c>
      <c r="AQ71" s="68">
        <f t="shared" si="34"/>
      </c>
      <c r="AR71" s="68">
        <f t="shared" si="35"/>
      </c>
      <c r="AS71" s="68">
        <f t="shared" si="36"/>
      </c>
      <c r="AT71" s="68">
        <f t="shared" si="37"/>
      </c>
      <c r="AU71" s="69">
        <f t="shared" si="38"/>
      </c>
    </row>
    <row r="72" spans="1:47" ht="12">
      <c r="A72" s="46">
        <f t="shared" si="22"/>
      </c>
      <c r="B72" s="24">
        <f t="shared" si="10"/>
      </c>
      <c r="C72" s="17">
        <f t="shared" si="11"/>
      </c>
      <c r="D72" s="28"/>
      <c r="E72" s="15"/>
      <c r="F72" s="15"/>
      <c r="G72" s="15"/>
      <c r="H72" s="15"/>
      <c r="I72" s="15"/>
      <c r="J72" s="15"/>
      <c r="K72" s="17"/>
      <c r="M72" s="28">
        <f t="shared" si="39"/>
      </c>
      <c r="N72" s="15">
        <f t="shared" si="40"/>
      </c>
      <c r="O72" s="15">
        <f t="shared" si="41"/>
      </c>
      <c r="P72" s="15">
        <f t="shared" si="42"/>
      </c>
      <c r="Q72" s="15">
        <f t="shared" si="43"/>
      </c>
      <c r="R72" s="15">
        <f t="shared" si="44"/>
      </c>
      <c r="S72" s="15">
        <f t="shared" si="45"/>
      </c>
      <c r="T72" s="17">
        <f t="shared" si="46"/>
      </c>
      <c r="U72" s="49"/>
      <c r="V72" s="50">
        <f t="shared" si="47"/>
      </c>
      <c r="W72" s="51">
        <f t="shared" si="48"/>
      </c>
      <c r="X72" s="51">
        <f t="shared" si="49"/>
      </c>
      <c r="Y72" s="51">
        <f t="shared" si="50"/>
      </c>
      <c r="Z72" s="51">
        <f t="shared" si="51"/>
      </c>
      <c r="AA72" s="51">
        <f t="shared" si="52"/>
      </c>
      <c r="AB72" s="51">
        <f t="shared" si="53"/>
      </c>
      <c r="AC72" s="52">
        <f t="shared" si="54"/>
      </c>
      <c r="AD72" s="49"/>
      <c r="AE72" s="1">
        <f t="shared" si="23"/>
      </c>
      <c r="AF72" s="1">
        <f t="shared" si="24"/>
      </c>
      <c r="AG72" s="1">
        <f t="shared" si="25"/>
      </c>
      <c r="AH72" s="1">
        <f t="shared" si="26"/>
      </c>
      <c r="AI72" s="1">
        <f t="shared" si="27"/>
      </c>
      <c r="AJ72" s="1">
        <f t="shared" si="28"/>
      </c>
      <c r="AK72" s="1">
        <f t="shared" si="29"/>
      </c>
      <c r="AL72" s="1">
        <f t="shared" si="30"/>
      </c>
      <c r="AM72" s="49"/>
      <c r="AN72" s="68">
        <f t="shared" si="31"/>
      </c>
      <c r="AO72" s="68">
        <f t="shared" si="32"/>
      </c>
      <c r="AP72" s="68">
        <f t="shared" si="33"/>
      </c>
      <c r="AQ72" s="68">
        <f t="shared" si="34"/>
      </c>
      <c r="AR72" s="68">
        <f t="shared" si="35"/>
      </c>
      <c r="AS72" s="68">
        <f t="shared" si="36"/>
      </c>
      <c r="AT72" s="68">
        <f t="shared" si="37"/>
      </c>
      <c r="AU72" s="69">
        <f t="shared" si="38"/>
      </c>
    </row>
    <row r="73" spans="1:47" ht="12">
      <c r="A73" s="46">
        <f t="shared" si="22"/>
      </c>
      <c r="B73" s="24">
        <f t="shared" si="10"/>
      </c>
      <c r="C73" s="17">
        <f t="shared" si="11"/>
      </c>
      <c r="D73" s="28"/>
      <c r="E73" s="15"/>
      <c r="F73" s="15"/>
      <c r="G73" s="15"/>
      <c r="H73" s="15"/>
      <c r="I73" s="15"/>
      <c r="J73" s="15"/>
      <c r="K73" s="17"/>
      <c r="M73" s="28">
        <f t="shared" si="39"/>
      </c>
      <c r="N73" s="15">
        <f t="shared" si="40"/>
      </c>
      <c r="O73" s="15">
        <f t="shared" si="41"/>
      </c>
      <c r="P73" s="15">
        <f t="shared" si="42"/>
      </c>
      <c r="Q73" s="15">
        <f t="shared" si="43"/>
      </c>
      <c r="R73" s="15">
        <f t="shared" si="44"/>
      </c>
      <c r="S73" s="15">
        <f t="shared" si="45"/>
      </c>
      <c r="T73" s="17">
        <f t="shared" si="46"/>
      </c>
      <c r="U73" s="49"/>
      <c r="V73" s="50">
        <f t="shared" si="47"/>
      </c>
      <c r="W73" s="51">
        <f t="shared" si="48"/>
      </c>
      <c r="X73" s="51">
        <f t="shared" si="49"/>
      </c>
      <c r="Y73" s="51">
        <f t="shared" si="50"/>
      </c>
      <c r="Z73" s="51">
        <f t="shared" si="51"/>
      </c>
      <c r="AA73" s="51">
        <f t="shared" si="52"/>
      </c>
      <c r="AB73" s="51">
        <f t="shared" si="53"/>
      </c>
      <c r="AC73" s="52">
        <f t="shared" si="54"/>
      </c>
      <c r="AD73" s="49"/>
      <c r="AE73" s="1">
        <f t="shared" si="23"/>
      </c>
      <c r="AF73" s="1">
        <f t="shared" si="24"/>
      </c>
      <c r="AG73" s="1">
        <f t="shared" si="25"/>
      </c>
      <c r="AH73" s="1">
        <f t="shared" si="26"/>
      </c>
      <c r="AI73" s="1">
        <f t="shared" si="27"/>
      </c>
      <c r="AJ73" s="1">
        <f t="shared" si="28"/>
      </c>
      <c r="AK73" s="1">
        <f t="shared" si="29"/>
      </c>
      <c r="AL73" s="1">
        <f t="shared" si="30"/>
      </c>
      <c r="AM73" s="49"/>
      <c r="AN73" s="68">
        <f t="shared" si="31"/>
      </c>
      <c r="AO73" s="68">
        <f t="shared" si="32"/>
      </c>
      <c r="AP73" s="68">
        <f t="shared" si="33"/>
      </c>
      <c r="AQ73" s="68">
        <f t="shared" si="34"/>
      </c>
      <c r="AR73" s="68">
        <f t="shared" si="35"/>
      </c>
      <c r="AS73" s="68">
        <f t="shared" si="36"/>
      </c>
      <c r="AT73" s="68">
        <f t="shared" si="37"/>
      </c>
      <c r="AU73" s="69">
        <f t="shared" si="38"/>
      </c>
    </row>
    <row r="74" spans="1:47" ht="12">
      <c r="A74" s="46">
        <f t="shared" si="22"/>
      </c>
      <c r="B74" s="24">
        <f t="shared" si="10"/>
      </c>
      <c r="C74" s="17">
        <f t="shared" si="11"/>
      </c>
      <c r="D74" s="28"/>
      <c r="E74" s="15"/>
      <c r="F74" s="15"/>
      <c r="G74" s="15"/>
      <c r="H74" s="15"/>
      <c r="I74" s="15"/>
      <c r="J74" s="15"/>
      <c r="K74" s="17"/>
      <c r="M74" s="28">
        <f t="shared" si="39"/>
      </c>
      <c r="N74" s="15">
        <f t="shared" si="40"/>
      </c>
      <c r="O74" s="15">
        <f t="shared" si="41"/>
      </c>
      <c r="P74" s="15">
        <f t="shared" si="42"/>
      </c>
      <c r="Q74" s="15">
        <f t="shared" si="43"/>
      </c>
      <c r="R74" s="15">
        <f t="shared" si="44"/>
      </c>
      <c r="S74" s="15">
        <f t="shared" si="45"/>
      </c>
      <c r="T74" s="17">
        <f t="shared" si="46"/>
      </c>
      <c r="U74" s="49"/>
      <c r="V74" s="50">
        <f t="shared" si="47"/>
      </c>
      <c r="W74" s="51">
        <f t="shared" si="48"/>
      </c>
      <c r="X74" s="51">
        <f t="shared" si="49"/>
      </c>
      <c r="Y74" s="51">
        <f t="shared" si="50"/>
      </c>
      <c r="Z74" s="51">
        <f t="shared" si="51"/>
      </c>
      <c r="AA74" s="51">
        <f t="shared" si="52"/>
      </c>
      <c r="AB74" s="51">
        <f t="shared" si="53"/>
      </c>
      <c r="AC74" s="52">
        <f t="shared" si="54"/>
      </c>
      <c r="AD74" s="49"/>
      <c r="AE74" s="1">
        <f t="shared" si="23"/>
      </c>
      <c r="AF74" s="1">
        <f t="shared" si="24"/>
      </c>
      <c r="AG74" s="1">
        <f t="shared" si="25"/>
      </c>
      <c r="AH74" s="1">
        <f t="shared" si="26"/>
      </c>
      <c r="AI74" s="1">
        <f t="shared" si="27"/>
      </c>
      <c r="AJ74" s="1">
        <f t="shared" si="28"/>
      </c>
      <c r="AK74" s="1">
        <f t="shared" si="29"/>
      </c>
      <c r="AL74" s="1">
        <f t="shared" si="30"/>
      </c>
      <c r="AM74" s="49"/>
      <c r="AN74" s="68">
        <f t="shared" si="31"/>
      </c>
      <c r="AO74" s="68">
        <f t="shared" si="32"/>
      </c>
      <c r="AP74" s="68">
        <f t="shared" si="33"/>
      </c>
      <c r="AQ74" s="68">
        <f t="shared" si="34"/>
      </c>
      <c r="AR74" s="68">
        <f t="shared" si="35"/>
      </c>
      <c r="AS74" s="68">
        <f t="shared" si="36"/>
      </c>
      <c r="AT74" s="68">
        <f t="shared" si="37"/>
      </c>
      <c r="AU74" s="69">
        <f t="shared" si="38"/>
      </c>
    </row>
    <row r="75" spans="1:47" ht="12">
      <c r="A75" s="46">
        <f t="shared" si="22"/>
      </c>
      <c r="B75" s="24">
        <f t="shared" si="10"/>
      </c>
      <c r="C75" s="17">
        <f t="shared" si="11"/>
      </c>
      <c r="D75" s="28"/>
      <c r="E75" s="15"/>
      <c r="F75" s="15"/>
      <c r="G75" s="15"/>
      <c r="H75" s="15"/>
      <c r="I75" s="15"/>
      <c r="J75" s="15"/>
      <c r="K75" s="17"/>
      <c r="M75" s="28">
        <f t="shared" si="39"/>
      </c>
      <c r="N75" s="15">
        <f t="shared" si="40"/>
      </c>
      <c r="O75" s="15">
        <f t="shared" si="41"/>
      </c>
      <c r="P75" s="15">
        <f t="shared" si="42"/>
      </c>
      <c r="Q75" s="15">
        <f t="shared" si="43"/>
      </c>
      <c r="R75" s="15">
        <f t="shared" si="44"/>
      </c>
      <c r="S75" s="15">
        <f t="shared" si="45"/>
      </c>
      <c r="T75" s="17">
        <f t="shared" si="46"/>
      </c>
      <c r="U75" s="49"/>
      <c r="V75" s="50">
        <f t="shared" si="47"/>
      </c>
      <c r="W75" s="51">
        <f t="shared" si="48"/>
      </c>
      <c r="X75" s="51">
        <f t="shared" si="49"/>
      </c>
      <c r="Y75" s="51">
        <f t="shared" si="50"/>
      </c>
      <c r="Z75" s="51">
        <f t="shared" si="51"/>
      </c>
      <c r="AA75" s="51">
        <f t="shared" si="52"/>
      </c>
      <c r="AB75" s="51">
        <f t="shared" si="53"/>
      </c>
      <c r="AC75" s="52">
        <f t="shared" si="54"/>
      </c>
      <c r="AD75" s="49"/>
      <c r="AE75" s="1">
        <f t="shared" si="23"/>
      </c>
      <c r="AF75" s="1">
        <f t="shared" si="24"/>
      </c>
      <c r="AG75" s="1">
        <f t="shared" si="25"/>
      </c>
      <c r="AH75" s="1">
        <f t="shared" si="26"/>
      </c>
      <c r="AI75" s="1">
        <f t="shared" si="27"/>
      </c>
      <c r="AJ75" s="1">
        <f t="shared" si="28"/>
      </c>
      <c r="AK75" s="1">
        <f t="shared" si="29"/>
      </c>
      <c r="AL75" s="1">
        <f t="shared" si="30"/>
      </c>
      <c r="AM75" s="49"/>
      <c r="AN75" s="68">
        <f t="shared" si="31"/>
      </c>
      <c r="AO75" s="68">
        <f t="shared" si="32"/>
      </c>
      <c r="AP75" s="68">
        <f t="shared" si="33"/>
      </c>
      <c r="AQ75" s="68">
        <f t="shared" si="34"/>
      </c>
      <c r="AR75" s="68">
        <f t="shared" si="35"/>
      </c>
      <c r="AS75" s="68">
        <f t="shared" si="36"/>
      </c>
      <c r="AT75" s="68">
        <f t="shared" si="37"/>
      </c>
      <c r="AU75" s="69">
        <f t="shared" si="38"/>
      </c>
    </row>
    <row r="76" spans="1:47" ht="12">
      <c r="A76" s="46">
        <f t="shared" si="22"/>
      </c>
      <c r="B76" s="24">
        <f t="shared" si="10"/>
      </c>
      <c r="C76" s="17">
        <f t="shared" si="11"/>
      </c>
      <c r="D76" s="28"/>
      <c r="E76" s="15"/>
      <c r="F76" s="15"/>
      <c r="G76" s="15"/>
      <c r="H76" s="15"/>
      <c r="I76" s="15"/>
      <c r="J76" s="15"/>
      <c r="K76" s="17"/>
      <c r="M76" s="28">
        <f t="shared" si="39"/>
      </c>
      <c r="N76" s="15">
        <f t="shared" si="40"/>
      </c>
      <c r="O76" s="15">
        <f t="shared" si="41"/>
      </c>
      <c r="P76" s="15">
        <f t="shared" si="42"/>
      </c>
      <c r="Q76" s="15">
        <f t="shared" si="43"/>
      </c>
      <c r="R76" s="15">
        <f t="shared" si="44"/>
      </c>
      <c r="S76" s="15">
        <f t="shared" si="45"/>
      </c>
      <c r="T76" s="17">
        <f t="shared" si="46"/>
      </c>
      <c r="U76" s="49"/>
      <c r="V76" s="50">
        <f t="shared" si="47"/>
      </c>
      <c r="W76" s="51">
        <f t="shared" si="48"/>
      </c>
      <c r="X76" s="51">
        <f t="shared" si="49"/>
      </c>
      <c r="Y76" s="51">
        <f t="shared" si="50"/>
      </c>
      <c r="Z76" s="51">
        <f t="shared" si="51"/>
      </c>
      <c r="AA76" s="51">
        <f t="shared" si="52"/>
      </c>
      <c r="AB76" s="51">
        <f t="shared" si="53"/>
      </c>
      <c r="AC76" s="52">
        <f t="shared" si="54"/>
      </c>
      <c r="AD76" s="49"/>
      <c r="AE76" s="1">
        <f t="shared" si="23"/>
      </c>
      <c r="AF76" s="1">
        <f t="shared" si="24"/>
      </c>
      <c r="AG76" s="1">
        <f t="shared" si="25"/>
      </c>
      <c r="AH76" s="1">
        <f t="shared" si="26"/>
      </c>
      <c r="AI76" s="1">
        <f t="shared" si="27"/>
      </c>
      <c r="AJ76" s="1">
        <f t="shared" si="28"/>
      </c>
      <c r="AK76" s="1">
        <f t="shared" si="29"/>
      </c>
      <c r="AL76" s="1">
        <f t="shared" si="30"/>
      </c>
      <c r="AM76" s="49"/>
      <c r="AN76" s="68">
        <f t="shared" si="31"/>
      </c>
      <c r="AO76" s="68">
        <f t="shared" si="32"/>
      </c>
      <c r="AP76" s="68">
        <f t="shared" si="33"/>
      </c>
      <c r="AQ76" s="68">
        <f t="shared" si="34"/>
      </c>
      <c r="AR76" s="68">
        <f t="shared" si="35"/>
      </c>
      <c r="AS76" s="68">
        <f t="shared" si="36"/>
      </c>
      <c r="AT76" s="68">
        <f t="shared" si="37"/>
      </c>
      <c r="AU76" s="69">
        <f t="shared" si="38"/>
      </c>
    </row>
    <row r="77" spans="1:47" ht="12">
      <c r="A77" s="46">
        <f t="shared" si="22"/>
      </c>
      <c r="B77" s="24">
        <f t="shared" si="10"/>
      </c>
      <c r="C77" s="17">
        <f t="shared" si="11"/>
      </c>
      <c r="D77" s="28"/>
      <c r="E77" s="15"/>
      <c r="F77" s="15"/>
      <c r="G77" s="15"/>
      <c r="H77" s="15"/>
      <c r="I77" s="15"/>
      <c r="J77" s="15"/>
      <c r="K77" s="17"/>
      <c r="M77" s="28">
        <f t="shared" si="39"/>
      </c>
      <c r="N77" s="15">
        <f t="shared" si="40"/>
      </c>
      <c r="O77" s="15">
        <f t="shared" si="41"/>
      </c>
      <c r="P77" s="15">
        <f t="shared" si="42"/>
      </c>
      <c r="Q77" s="15">
        <f t="shared" si="43"/>
      </c>
      <c r="R77" s="15">
        <f t="shared" si="44"/>
      </c>
      <c r="S77" s="15">
        <f t="shared" si="45"/>
      </c>
      <c r="T77" s="17">
        <f t="shared" si="46"/>
      </c>
      <c r="U77" s="49"/>
      <c r="V77" s="50">
        <f t="shared" si="47"/>
      </c>
      <c r="W77" s="51">
        <f t="shared" si="48"/>
      </c>
      <c r="X77" s="51">
        <f t="shared" si="49"/>
      </c>
      <c r="Y77" s="51">
        <f t="shared" si="50"/>
      </c>
      <c r="Z77" s="51">
        <f t="shared" si="51"/>
      </c>
      <c r="AA77" s="51">
        <f t="shared" si="52"/>
      </c>
      <c r="AB77" s="51">
        <f t="shared" si="53"/>
      </c>
      <c r="AC77" s="52">
        <f t="shared" si="54"/>
      </c>
      <c r="AD77" s="49"/>
      <c r="AE77" s="1">
        <f t="shared" si="23"/>
      </c>
      <c r="AF77" s="1">
        <f t="shared" si="24"/>
      </c>
      <c r="AG77" s="1">
        <f t="shared" si="25"/>
      </c>
      <c r="AH77" s="1">
        <f t="shared" si="26"/>
      </c>
      <c r="AI77" s="1">
        <f t="shared" si="27"/>
      </c>
      <c r="AJ77" s="1">
        <f t="shared" si="28"/>
      </c>
      <c r="AK77" s="1">
        <f t="shared" si="29"/>
      </c>
      <c r="AL77" s="1">
        <f t="shared" si="30"/>
      </c>
      <c r="AM77" s="49"/>
      <c r="AN77" s="68">
        <f t="shared" si="31"/>
      </c>
      <c r="AO77" s="68">
        <f t="shared" si="32"/>
      </c>
      <c r="AP77" s="68">
        <f t="shared" si="33"/>
      </c>
      <c r="AQ77" s="68">
        <f t="shared" si="34"/>
      </c>
      <c r="AR77" s="68">
        <f t="shared" si="35"/>
      </c>
      <c r="AS77" s="68">
        <f t="shared" si="36"/>
      </c>
      <c r="AT77" s="68">
        <f t="shared" si="37"/>
      </c>
      <c r="AU77" s="69">
        <f t="shared" si="38"/>
      </c>
    </row>
    <row r="78" spans="1:47" ht="12">
      <c r="A78" s="46">
        <f t="shared" si="22"/>
      </c>
      <c r="B78" s="24">
        <f t="shared" si="10"/>
      </c>
      <c r="C78" s="17">
        <f t="shared" si="11"/>
      </c>
      <c r="D78" s="28"/>
      <c r="E78" s="15"/>
      <c r="F78" s="15"/>
      <c r="G78" s="15"/>
      <c r="H78" s="15"/>
      <c r="I78" s="15"/>
      <c r="J78" s="15"/>
      <c r="K78" s="17"/>
      <c r="M78" s="28">
        <f t="shared" si="39"/>
      </c>
      <c r="N78" s="15">
        <f t="shared" si="40"/>
      </c>
      <c r="O78" s="15">
        <f t="shared" si="41"/>
      </c>
      <c r="P78" s="15">
        <f t="shared" si="42"/>
      </c>
      <c r="Q78" s="15">
        <f t="shared" si="43"/>
      </c>
      <c r="R78" s="15">
        <f t="shared" si="44"/>
      </c>
      <c r="S78" s="15">
        <f t="shared" si="45"/>
      </c>
      <c r="T78" s="17">
        <f t="shared" si="46"/>
      </c>
      <c r="U78" s="49"/>
      <c r="V78" s="50">
        <f t="shared" si="47"/>
      </c>
      <c r="W78" s="51">
        <f t="shared" si="48"/>
      </c>
      <c r="X78" s="51">
        <f t="shared" si="49"/>
      </c>
      <c r="Y78" s="51">
        <f t="shared" si="50"/>
      </c>
      <c r="Z78" s="51">
        <f t="shared" si="51"/>
      </c>
      <c r="AA78" s="51">
        <f t="shared" si="52"/>
      </c>
      <c r="AB78" s="51">
        <f t="shared" si="53"/>
      </c>
      <c r="AC78" s="52">
        <f t="shared" si="54"/>
      </c>
      <c r="AD78" s="49"/>
      <c r="AE78" s="1">
        <f t="shared" si="23"/>
      </c>
      <c r="AF78" s="1">
        <f t="shared" si="24"/>
      </c>
      <c r="AG78" s="1">
        <f t="shared" si="25"/>
      </c>
      <c r="AH78" s="1">
        <f t="shared" si="26"/>
      </c>
      <c r="AI78" s="1">
        <f t="shared" si="27"/>
      </c>
      <c r="AJ78" s="1">
        <f t="shared" si="28"/>
      </c>
      <c r="AK78" s="1">
        <f t="shared" si="29"/>
      </c>
      <c r="AL78" s="1">
        <f t="shared" si="30"/>
      </c>
      <c r="AM78" s="49"/>
      <c r="AN78" s="68">
        <f t="shared" si="31"/>
      </c>
      <c r="AO78" s="68">
        <f t="shared" si="32"/>
      </c>
      <c r="AP78" s="68">
        <f t="shared" si="33"/>
      </c>
      <c r="AQ78" s="68">
        <f t="shared" si="34"/>
      </c>
      <c r="AR78" s="68">
        <f t="shared" si="35"/>
      </c>
      <c r="AS78" s="68">
        <f t="shared" si="36"/>
      </c>
      <c r="AT78" s="68">
        <f t="shared" si="37"/>
      </c>
      <c r="AU78" s="69">
        <f t="shared" si="38"/>
      </c>
    </row>
    <row r="79" spans="1:47" ht="12">
      <c r="A79" s="46">
        <f t="shared" si="22"/>
      </c>
      <c r="B79" s="24">
        <f t="shared" si="10"/>
      </c>
      <c r="C79" s="17">
        <f t="shared" si="11"/>
      </c>
      <c r="D79" s="28"/>
      <c r="E79" s="15"/>
      <c r="F79" s="15"/>
      <c r="G79" s="15"/>
      <c r="H79" s="15"/>
      <c r="I79" s="15"/>
      <c r="J79" s="15"/>
      <c r="K79" s="17"/>
      <c r="M79" s="28">
        <f t="shared" si="39"/>
      </c>
      <c r="N79" s="15">
        <f t="shared" si="40"/>
      </c>
      <c r="O79" s="15">
        <f t="shared" si="41"/>
      </c>
      <c r="P79" s="15">
        <f t="shared" si="42"/>
      </c>
      <c r="Q79" s="15">
        <f t="shared" si="43"/>
      </c>
      <c r="R79" s="15">
        <f t="shared" si="44"/>
      </c>
      <c r="S79" s="15">
        <f t="shared" si="45"/>
      </c>
      <c r="T79" s="17">
        <f t="shared" si="46"/>
      </c>
      <c r="U79" s="49"/>
      <c r="V79" s="50">
        <f t="shared" si="47"/>
      </c>
      <c r="W79" s="51">
        <f t="shared" si="48"/>
      </c>
      <c r="X79" s="51">
        <f t="shared" si="49"/>
      </c>
      <c r="Y79" s="51">
        <f t="shared" si="50"/>
      </c>
      <c r="Z79" s="51">
        <f t="shared" si="51"/>
      </c>
      <c r="AA79" s="51">
        <f t="shared" si="52"/>
      </c>
      <c r="AB79" s="51">
        <f t="shared" si="53"/>
      </c>
      <c r="AC79" s="52">
        <f t="shared" si="54"/>
      </c>
      <c r="AD79" s="49"/>
      <c r="AE79" s="1">
        <f t="shared" si="23"/>
      </c>
      <c r="AF79" s="1">
        <f t="shared" si="24"/>
      </c>
      <c r="AG79" s="1">
        <f t="shared" si="25"/>
      </c>
      <c r="AH79" s="1">
        <f t="shared" si="26"/>
      </c>
      <c r="AI79" s="1">
        <f t="shared" si="27"/>
      </c>
      <c r="AJ79" s="1">
        <f t="shared" si="28"/>
      </c>
      <c r="AK79" s="1">
        <f t="shared" si="29"/>
      </c>
      <c r="AL79" s="1">
        <f t="shared" si="30"/>
      </c>
      <c r="AM79" s="49"/>
      <c r="AN79" s="68">
        <f t="shared" si="31"/>
      </c>
      <c r="AO79" s="68">
        <f t="shared" si="32"/>
      </c>
      <c r="AP79" s="68">
        <f t="shared" si="33"/>
      </c>
      <c r="AQ79" s="68">
        <f t="shared" si="34"/>
      </c>
      <c r="AR79" s="68">
        <f t="shared" si="35"/>
      </c>
      <c r="AS79" s="68">
        <f t="shared" si="36"/>
      </c>
      <c r="AT79" s="68">
        <f t="shared" si="37"/>
      </c>
      <c r="AU79" s="69">
        <f t="shared" si="38"/>
      </c>
    </row>
    <row r="80" spans="1:47" ht="12.75" thickBot="1">
      <c r="A80" s="47">
        <f t="shared" si="22"/>
      </c>
      <c r="B80" s="25">
        <f t="shared" si="10"/>
      </c>
      <c r="C80" s="19">
        <f t="shared" si="11"/>
      </c>
      <c r="D80" s="22"/>
      <c r="E80" s="18"/>
      <c r="F80" s="18"/>
      <c r="G80" s="18"/>
      <c r="H80" s="18"/>
      <c r="I80" s="18"/>
      <c r="J80" s="18"/>
      <c r="K80" s="19"/>
      <c r="L80" s="31"/>
      <c r="M80" s="22">
        <f t="shared" si="39"/>
      </c>
      <c r="N80" s="18">
        <f t="shared" si="40"/>
      </c>
      <c r="O80" s="18">
        <f t="shared" si="41"/>
      </c>
      <c r="P80" s="18">
        <f t="shared" si="42"/>
      </c>
      <c r="Q80" s="18">
        <f t="shared" si="43"/>
      </c>
      <c r="R80" s="18">
        <f t="shared" si="44"/>
      </c>
      <c r="S80" s="18">
        <f t="shared" si="45"/>
      </c>
      <c r="T80" s="19">
        <f t="shared" si="46"/>
      </c>
      <c r="U80" s="31"/>
      <c r="V80" s="53">
        <f t="shared" si="47"/>
      </c>
      <c r="W80" s="54">
        <f t="shared" si="48"/>
      </c>
      <c r="X80" s="54">
        <f t="shared" si="49"/>
      </c>
      <c r="Y80" s="54">
        <f t="shared" si="50"/>
      </c>
      <c r="Z80" s="54">
        <f t="shared" si="51"/>
      </c>
      <c r="AA80" s="54">
        <f t="shared" si="52"/>
      </c>
      <c r="AB80" s="54">
        <f t="shared" si="53"/>
      </c>
      <c r="AC80" s="55">
        <f t="shared" si="54"/>
      </c>
      <c r="AD80" s="31"/>
      <c r="AE80" s="22">
        <f t="shared" si="23"/>
      </c>
      <c r="AF80" s="18">
        <f t="shared" si="24"/>
      </c>
      <c r="AG80" s="18">
        <f t="shared" si="25"/>
      </c>
      <c r="AH80" s="18">
        <f t="shared" si="26"/>
      </c>
      <c r="AI80" s="18">
        <f t="shared" si="27"/>
      </c>
      <c r="AJ80" s="18">
        <f t="shared" si="28"/>
      </c>
      <c r="AK80" s="18">
        <f t="shared" si="29"/>
      </c>
      <c r="AL80" s="19">
        <f>IF(AND(K80&lt;&gt;"",K79&lt;&gt;""),K80-K79,"")</f>
      </c>
      <c r="AM80" s="31"/>
      <c r="AN80" s="72">
        <f t="shared" si="31"/>
      </c>
      <c r="AO80" s="73">
        <f t="shared" si="32"/>
      </c>
      <c r="AP80" s="73">
        <f t="shared" si="33"/>
      </c>
      <c r="AQ80" s="73">
        <f t="shared" si="34"/>
      </c>
      <c r="AR80" s="73">
        <f t="shared" si="35"/>
      </c>
      <c r="AS80" s="73">
        <f t="shared" si="36"/>
      </c>
      <c r="AT80" s="73">
        <f t="shared" si="37"/>
      </c>
      <c r="AU80" s="74">
        <f t="shared" si="38"/>
      </c>
    </row>
    <row r="89" ht="12.75">
      <c r="A89" s="10"/>
    </row>
    <row r="94" ht="12.75">
      <c r="A94" s="10"/>
    </row>
    <row r="127" ht="12.75">
      <c r="A127" s="10"/>
    </row>
  </sheetData>
  <sheetProtection/>
  <mergeCells count="8">
    <mergeCell ref="AE15:AL15"/>
    <mergeCell ref="AN15:AU15"/>
    <mergeCell ref="M15:T15"/>
    <mergeCell ref="D15:K15"/>
    <mergeCell ref="A1:K1"/>
    <mergeCell ref="M5:P5"/>
    <mergeCell ref="N6:O6"/>
    <mergeCell ref="V15:AC15"/>
  </mergeCells>
  <conditionalFormatting sqref="D19:K80">
    <cfRule type="cellIs" priority="5" dxfId="0" operator="lessThan" stopIfTrue="1">
      <formula>D18</formula>
    </cfRule>
  </conditionalFormatting>
  <conditionalFormatting sqref="M19:T80">
    <cfRule type="cellIs" priority="4" dxfId="0" operator="lessThan" stopIfTrue="1">
      <formula>M18</formula>
    </cfRule>
  </conditionalFormatting>
  <conditionalFormatting sqref="V19:AC80">
    <cfRule type="cellIs" priority="3" dxfId="0" operator="lessThan" stopIfTrue="1">
      <formula>V18</formula>
    </cfRule>
  </conditionalFormatting>
  <conditionalFormatting sqref="AE19:AL80">
    <cfRule type="cellIs" priority="2" dxfId="0" operator="lessThan" stopIfTrue="1">
      <formula>0</formula>
    </cfRule>
  </conditionalFormatting>
  <conditionalFormatting sqref="AN19:AU80">
    <cfRule type="cellIs" priority="1" dxfId="0" operator="lessThan" stopIfTrue="1">
      <formula>0</formula>
    </cfRule>
  </conditionalFormatting>
  <printOptions gridLines="1"/>
  <pageMargins left="0.75" right="0.75" top="1" bottom="1" header="0.5" footer="0.5"/>
  <pageSetup horizontalDpi="600" verticalDpi="600" orientation="portrait" r:id="rId1"/>
  <colBreaks count="2" manualBreakCount="2">
    <brk id="11" max="65535" man="1"/>
    <brk id="20" max="65535" man="1"/>
  </colBreaks>
</worksheet>
</file>

<file path=xl/worksheets/sheet4.xml><?xml version="1.0" encoding="utf-8"?>
<worksheet xmlns="http://schemas.openxmlformats.org/spreadsheetml/2006/main" xmlns:r="http://schemas.openxmlformats.org/officeDocument/2006/relationships">
  <dimension ref="A1:BO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7.5742187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14</v>
      </c>
      <c r="B1" s="156"/>
      <c r="C1" s="156"/>
      <c r="D1" s="156"/>
      <c r="E1" s="156"/>
      <c r="F1" s="156"/>
      <c r="G1" s="156"/>
      <c r="H1" s="156"/>
      <c r="I1" s="156"/>
      <c r="J1" s="156"/>
      <c r="K1" s="156"/>
      <c r="L1" s="160"/>
      <c r="M1" s="160"/>
      <c r="N1" s="160"/>
      <c r="O1" s="161"/>
    </row>
    <row r="2" spans="17:18" ht="13.5" thickBot="1" thickTop="1">
      <c r="Q2" s="3">
        <v>28.349523</v>
      </c>
      <c r="R2" s="1" t="s">
        <v>0</v>
      </c>
    </row>
    <row r="3" spans="1:18" ht="13.5" thickBot="1">
      <c r="A3" s="75" t="s">
        <v>39</v>
      </c>
      <c r="B3" s="81" t="s">
        <v>40</v>
      </c>
      <c r="C3" s="115" t="s">
        <v>41</v>
      </c>
      <c r="D3" s="33"/>
      <c r="E3" s="33"/>
      <c r="F3" s="33"/>
      <c r="G3" s="33"/>
      <c r="H3" s="33"/>
      <c r="I3" s="33"/>
      <c r="J3" s="33"/>
      <c r="K3" s="33"/>
      <c r="L3" s="33"/>
      <c r="M3" s="33"/>
      <c r="N3" s="33"/>
      <c r="O3" s="58"/>
      <c r="Q3" s="3">
        <f>16*$Q$2</f>
        <v>453.592368</v>
      </c>
      <c r="R3" s="1" t="s">
        <v>2</v>
      </c>
    </row>
    <row r="4" spans="1:15" ht="12.75" thickBot="1">
      <c r="A4" s="76"/>
      <c r="B4" s="117">
        <v>1</v>
      </c>
      <c r="C4" s="119" t="s">
        <v>15</v>
      </c>
      <c r="D4" s="15"/>
      <c r="E4" s="15"/>
      <c r="F4" s="15"/>
      <c r="G4" s="15"/>
      <c r="H4" s="15"/>
      <c r="I4" s="15"/>
      <c r="J4" s="15"/>
      <c r="K4" s="15"/>
      <c r="L4" s="15"/>
      <c r="M4" s="15"/>
      <c r="N4" s="15"/>
      <c r="O4" s="17"/>
    </row>
    <row r="5" spans="1:20" ht="13.5" thickBot="1">
      <c r="A5" s="78"/>
      <c r="B5" s="117">
        <v>2</v>
      </c>
      <c r="C5" s="119" t="s">
        <v>16</v>
      </c>
      <c r="D5" s="15"/>
      <c r="E5" s="15"/>
      <c r="F5" s="15"/>
      <c r="G5" s="15"/>
      <c r="H5" s="15"/>
      <c r="I5" s="15"/>
      <c r="J5" s="15"/>
      <c r="K5" s="15"/>
      <c r="L5" s="15"/>
      <c r="M5" s="15"/>
      <c r="N5" s="15"/>
      <c r="O5" s="17"/>
      <c r="Q5" s="148" t="s">
        <v>13</v>
      </c>
      <c r="R5" s="154"/>
      <c r="S5" s="154"/>
      <c r="T5" s="150"/>
    </row>
    <row r="6" spans="1:20" ht="13.5" thickBot="1">
      <c r="A6" s="78"/>
      <c r="B6" s="117">
        <v>3</v>
      </c>
      <c r="C6" s="119" t="s">
        <v>17</v>
      </c>
      <c r="D6" s="15"/>
      <c r="E6" s="15"/>
      <c r="F6" s="15"/>
      <c r="G6" s="15"/>
      <c r="H6" s="15"/>
      <c r="I6" s="15"/>
      <c r="J6" s="15"/>
      <c r="K6" s="15"/>
      <c r="L6" s="15"/>
      <c r="M6" s="15"/>
      <c r="N6" s="15"/>
      <c r="O6" s="17"/>
      <c r="Q6" s="4"/>
      <c r="R6" s="159" t="s">
        <v>3</v>
      </c>
      <c r="S6" s="150"/>
      <c r="T6" s="5" t="s">
        <v>3</v>
      </c>
    </row>
    <row r="7" spans="1:20" ht="13.5" thickBot="1">
      <c r="A7" s="78"/>
      <c r="B7" s="117">
        <v>4</v>
      </c>
      <c r="C7" s="119" t="s">
        <v>18</v>
      </c>
      <c r="D7" s="15"/>
      <c r="E7" s="15"/>
      <c r="F7" s="15"/>
      <c r="G7" s="15"/>
      <c r="H7" s="15"/>
      <c r="I7" s="15"/>
      <c r="J7" s="15"/>
      <c r="K7" s="15"/>
      <c r="L7" s="15"/>
      <c r="M7" s="15"/>
      <c r="N7" s="15"/>
      <c r="O7" s="17"/>
      <c r="Q7" s="116" t="s">
        <v>4</v>
      </c>
      <c r="R7" s="6" t="s">
        <v>5</v>
      </c>
      <c r="S7" s="7" t="s">
        <v>6</v>
      </c>
      <c r="T7" s="8" t="s">
        <v>7</v>
      </c>
    </row>
    <row r="8" spans="1:20" ht="12">
      <c r="A8" s="78"/>
      <c r="B8" s="117">
        <v>5</v>
      </c>
      <c r="C8" s="119" t="s">
        <v>19</v>
      </c>
      <c r="D8" s="15"/>
      <c r="E8" s="15"/>
      <c r="F8" s="15"/>
      <c r="G8" s="15"/>
      <c r="H8" s="15"/>
      <c r="I8" s="15"/>
      <c r="J8" s="15"/>
      <c r="K8" s="15"/>
      <c r="L8" s="15"/>
      <c r="M8" s="15"/>
      <c r="N8" s="15"/>
      <c r="O8" s="17"/>
      <c r="Q8" s="56"/>
      <c r="R8" s="12"/>
      <c r="S8" s="13"/>
      <c r="T8" s="14">
        <f aca="true" t="shared" si="0" ref="T8:T13">IF(OR(R8&lt;&gt;"",S8&lt;&gt;""),R8*$Q$3+S8*$Q$2,"")</f>
      </c>
    </row>
    <row r="9" spans="1:20" ht="12">
      <c r="A9" s="78"/>
      <c r="B9" s="117">
        <v>6</v>
      </c>
      <c r="C9" s="119" t="s">
        <v>20</v>
      </c>
      <c r="D9" s="15"/>
      <c r="E9" s="15"/>
      <c r="F9" s="15"/>
      <c r="G9" s="15"/>
      <c r="H9" s="15"/>
      <c r="I9" s="15"/>
      <c r="J9" s="15"/>
      <c r="K9" s="15"/>
      <c r="L9" s="15"/>
      <c r="M9" s="15"/>
      <c r="N9" s="15"/>
      <c r="O9" s="17"/>
      <c r="Q9" s="46"/>
      <c r="R9" s="15"/>
      <c r="S9" s="16"/>
      <c r="T9" s="17">
        <f t="shared" si="0"/>
      </c>
    </row>
    <row r="10" spans="1:20" ht="12">
      <c r="A10" s="78"/>
      <c r="B10" s="117">
        <v>7</v>
      </c>
      <c r="C10" s="119" t="s">
        <v>21</v>
      </c>
      <c r="D10" s="15"/>
      <c r="E10" s="15"/>
      <c r="F10" s="15"/>
      <c r="G10" s="15"/>
      <c r="H10" s="15"/>
      <c r="I10" s="15"/>
      <c r="J10" s="15"/>
      <c r="K10" s="15"/>
      <c r="L10" s="15"/>
      <c r="M10" s="15"/>
      <c r="N10" s="15"/>
      <c r="O10" s="17"/>
      <c r="Q10" s="46"/>
      <c r="R10" s="15"/>
      <c r="S10" s="16"/>
      <c r="T10" s="17">
        <f t="shared" si="0"/>
      </c>
    </row>
    <row r="11" spans="1:20" ht="12">
      <c r="A11" s="78"/>
      <c r="B11" s="117">
        <v>8</v>
      </c>
      <c r="C11" s="119" t="s">
        <v>22</v>
      </c>
      <c r="D11" s="15"/>
      <c r="E11" s="15"/>
      <c r="F11" s="15"/>
      <c r="G11" s="15"/>
      <c r="H11" s="15"/>
      <c r="I11" s="15"/>
      <c r="J11" s="15"/>
      <c r="K11" s="15"/>
      <c r="L11" s="15"/>
      <c r="M11" s="15"/>
      <c r="N11" s="15"/>
      <c r="O11" s="17"/>
      <c r="Q11" s="46"/>
      <c r="R11" s="15"/>
      <c r="S11" s="16"/>
      <c r="T11" s="17">
        <f t="shared" si="0"/>
      </c>
    </row>
    <row r="12" spans="1:20" ht="12">
      <c r="A12" s="78"/>
      <c r="B12" s="117">
        <v>9</v>
      </c>
      <c r="C12" s="119" t="s">
        <v>27</v>
      </c>
      <c r="D12" s="15"/>
      <c r="E12" s="15"/>
      <c r="F12" s="15"/>
      <c r="G12" s="15"/>
      <c r="H12" s="15"/>
      <c r="I12" s="15"/>
      <c r="J12" s="15"/>
      <c r="K12" s="15"/>
      <c r="L12" s="15"/>
      <c r="M12" s="15"/>
      <c r="N12" s="15"/>
      <c r="O12" s="17"/>
      <c r="Q12" s="46"/>
      <c r="R12" s="15"/>
      <c r="S12" s="16"/>
      <c r="T12" s="17">
        <f t="shared" si="0"/>
      </c>
    </row>
    <row r="13" spans="1:20" ht="12.75" thickBot="1">
      <c r="A13" s="78"/>
      <c r="B13" s="117">
        <v>10</v>
      </c>
      <c r="C13" s="119" t="s">
        <v>28</v>
      </c>
      <c r="D13" s="15"/>
      <c r="E13" s="15"/>
      <c r="F13" s="15"/>
      <c r="G13" s="15"/>
      <c r="H13" s="15"/>
      <c r="I13" s="15"/>
      <c r="J13" s="15"/>
      <c r="K13" s="15"/>
      <c r="L13" s="15"/>
      <c r="M13" s="15"/>
      <c r="N13" s="15"/>
      <c r="O13" s="17"/>
      <c r="Q13" s="57"/>
      <c r="R13" s="18"/>
      <c r="S13" s="18"/>
      <c r="T13" s="19">
        <f t="shared" si="0"/>
      </c>
    </row>
    <row r="14" spans="1:15" ht="12">
      <c r="A14" s="78"/>
      <c r="B14" s="117">
        <v>11</v>
      </c>
      <c r="C14" s="119" t="s">
        <v>29</v>
      </c>
      <c r="D14" s="15"/>
      <c r="E14" s="15"/>
      <c r="F14" s="15"/>
      <c r="G14" s="15"/>
      <c r="H14" s="15"/>
      <c r="I14" s="15"/>
      <c r="J14" s="15"/>
      <c r="K14" s="15"/>
      <c r="L14" s="15"/>
      <c r="M14" s="15"/>
      <c r="N14" s="15"/>
      <c r="O14" s="17"/>
    </row>
    <row r="15" spans="1:15" ht="12.75" thickBot="1">
      <c r="A15" s="80"/>
      <c r="B15" s="118">
        <v>12</v>
      </c>
      <c r="C15" s="120" t="s">
        <v>30</v>
      </c>
      <c r="D15" s="18"/>
      <c r="E15" s="18"/>
      <c r="F15" s="18"/>
      <c r="G15" s="18"/>
      <c r="H15" s="18"/>
      <c r="I15" s="18"/>
      <c r="J15" s="18"/>
      <c r="K15" s="18"/>
      <c r="L15" s="18"/>
      <c r="M15" s="18"/>
      <c r="N15" s="18"/>
      <c r="O15" s="19"/>
    </row>
    <row r="16" ht="12.75" thickBot="1">
      <c r="A16" s="41"/>
    </row>
    <row r="17" spans="1:67" ht="13.5" thickBot="1">
      <c r="A17" s="23" t="s">
        <v>4</v>
      </c>
      <c r="B17" s="5" t="s">
        <v>23</v>
      </c>
      <c r="C17" s="8" t="s">
        <v>9</v>
      </c>
      <c r="D17" s="148" t="s">
        <v>31</v>
      </c>
      <c r="E17" s="149"/>
      <c r="F17" s="149"/>
      <c r="G17" s="149"/>
      <c r="H17" s="149"/>
      <c r="I17" s="149"/>
      <c r="J17" s="149"/>
      <c r="K17" s="154"/>
      <c r="L17" s="154"/>
      <c r="M17" s="154"/>
      <c r="N17" s="154"/>
      <c r="O17" s="150"/>
      <c r="P17" s="11"/>
      <c r="Q17" s="148" t="s">
        <v>32</v>
      </c>
      <c r="R17" s="149"/>
      <c r="S17" s="149"/>
      <c r="T17" s="149"/>
      <c r="U17" s="149"/>
      <c r="V17" s="149"/>
      <c r="W17" s="149"/>
      <c r="X17" s="154"/>
      <c r="Y17" s="154"/>
      <c r="Z17" s="154"/>
      <c r="AA17" s="154"/>
      <c r="AB17" s="150"/>
      <c r="AC17" s="11"/>
      <c r="AD17" s="148" t="s">
        <v>36</v>
      </c>
      <c r="AE17" s="149"/>
      <c r="AF17" s="149"/>
      <c r="AG17" s="149"/>
      <c r="AH17" s="149"/>
      <c r="AI17" s="149"/>
      <c r="AJ17" s="149"/>
      <c r="AK17" s="162"/>
      <c r="AL17" s="162"/>
      <c r="AM17" s="162"/>
      <c r="AN17" s="162"/>
      <c r="AO17" s="151"/>
      <c r="AP17" s="11"/>
      <c r="AQ17" s="148" t="s">
        <v>47</v>
      </c>
      <c r="AR17" s="149"/>
      <c r="AS17" s="149"/>
      <c r="AT17" s="149"/>
      <c r="AU17" s="149"/>
      <c r="AV17" s="149"/>
      <c r="AW17" s="149"/>
      <c r="AX17" s="154"/>
      <c r="AY17" s="154"/>
      <c r="AZ17" s="154"/>
      <c r="BA17" s="154"/>
      <c r="BB17" s="150"/>
      <c r="BC17" s="11"/>
      <c r="BD17" s="148" t="s">
        <v>48</v>
      </c>
      <c r="BE17" s="149"/>
      <c r="BF17" s="149"/>
      <c r="BG17" s="149"/>
      <c r="BH17" s="149"/>
      <c r="BI17" s="149"/>
      <c r="BJ17" s="149"/>
      <c r="BK17" s="154"/>
      <c r="BL17" s="154"/>
      <c r="BM17" s="154"/>
      <c r="BN17" s="154"/>
      <c r="BO17" s="150"/>
    </row>
    <row r="18" spans="1:67" ht="13.5" thickBot="1">
      <c r="A18" s="39"/>
      <c r="B18" s="33"/>
      <c r="C18" s="34"/>
      <c r="D18" s="121">
        <v>1</v>
      </c>
      <c r="E18" s="122">
        <v>2</v>
      </c>
      <c r="F18" s="122">
        <v>3</v>
      </c>
      <c r="G18" s="122">
        <v>4</v>
      </c>
      <c r="H18" s="122">
        <v>5</v>
      </c>
      <c r="I18" s="122">
        <v>6</v>
      </c>
      <c r="J18" s="122">
        <v>7</v>
      </c>
      <c r="K18" s="122">
        <v>8</v>
      </c>
      <c r="L18" s="122">
        <v>9</v>
      </c>
      <c r="M18" s="122">
        <v>10</v>
      </c>
      <c r="N18" s="122">
        <v>11</v>
      </c>
      <c r="O18" s="123">
        <v>12</v>
      </c>
      <c r="P18" s="38"/>
      <c r="Q18" s="35">
        <v>1</v>
      </c>
      <c r="R18" s="36">
        <v>2</v>
      </c>
      <c r="S18" s="36">
        <v>3</v>
      </c>
      <c r="T18" s="36">
        <v>4</v>
      </c>
      <c r="U18" s="36">
        <v>5</v>
      </c>
      <c r="V18" s="36">
        <v>6</v>
      </c>
      <c r="W18" s="36">
        <v>7</v>
      </c>
      <c r="X18" s="36">
        <v>8</v>
      </c>
      <c r="Y18" s="42">
        <v>9</v>
      </c>
      <c r="Z18" s="42">
        <v>10</v>
      </c>
      <c r="AA18" s="42">
        <v>11</v>
      </c>
      <c r="AB18" s="43">
        <v>12</v>
      </c>
      <c r="AC18" s="38"/>
      <c r="AD18" s="35">
        <v>1</v>
      </c>
      <c r="AE18" s="36">
        <v>2</v>
      </c>
      <c r="AF18" s="36">
        <v>3</v>
      </c>
      <c r="AG18" s="36">
        <v>4</v>
      </c>
      <c r="AH18" s="36">
        <v>5</v>
      </c>
      <c r="AI18" s="36">
        <v>6</v>
      </c>
      <c r="AJ18" s="36">
        <v>7</v>
      </c>
      <c r="AK18" s="36">
        <v>8</v>
      </c>
      <c r="AL18" s="42">
        <v>9</v>
      </c>
      <c r="AM18" s="42">
        <v>10</v>
      </c>
      <c r="AN18" s="42">
        <v>11</v>
      </c>
      <c r="AO18" s="43">
        <v>12</v>
      </c>
      <c r="AP18" s="38"/>
      <c r="AQ18" s="35">
        <v>1</v>
      </c>
      <c r="AR18" s="36">
        <v>2</v>
      </c>
      <c r="AS18" s="36">
        <v>3</v>
      </c>
      <c r="AT18" s="36">
        <v>4</v>
      </c>
      <c r="AU18" s="36">
        <v>5</v>
      </c>
      <c r="AV18" s="36">
        <v>6</v>
      </c>
      <c r="AW18" s="36">
        <v>7</v>
      </c>
      <c r="AX18" s="36">
        <v>8</v>
      </c>
      <c r="AY18" s="36">
        <v>9</v>
      </c>
      <c r="AZ18" s="36">
        <v>10</v>
      </c>
      <c r="BA18" s="36">
        <v>11</v>
      </c>
      <c r="BB18" s="37">
        <v>12</v>
      </c>
      <c r="BC18" s="38"/>
      <c r="BD18" s="35">
        <v>1</v>
      </c>
      <c r="BE18" s="36">
        <v>2</v>
      </c>
      <c r="BF18" s="36">
        <v>3</v>
      </c>
      <c r="BG18" s="36">
        <v>4</v>
      </c>
      <c r="BH18" s="36">
        <v>5</v>
      </c>
      <c r="BI18" s="36">
        <v>6</v>
      </c>
      <c r="BJ18" s="36">
        <v>7</v>
      </c>
      <c r="BK18" s="36">
        <v>8</v>
      </c>
      <c r="BL18" s="36">
        <v>9</v>
      </c>
      <c r="BM18" s="36">
        <v>10</v>
      </c>
      <c r="BN18" s="36">
        <v>11</v>
      </c>
      <c r="BO18" s="37">
        <v>12</v>
      </c>
    </row>
    <row r="19" spans="1:67" ht="13.5" thickBot="1">
      <c r="A19" s="63"/>
      <c r="B19" s="33" t="s">
        <v>10</v>
      </c>
      <c r="C19" s="34"/>
      <c r="D19" s="26"/>
      <c r="E19" s="12"/>
      <c r="F19" s="12"/>
      <c r="G19" s="27"/>
      <c r="H19" s="12"/>
      <c r="I19" s="12"/>
      <c r="J19" s="12"/>
      <c r="K19" s="12"/>
      <c r="L19" s="12"/>
      <c r="M19" s="12"/>
      <c r="N19" s="12"/>
      <c r="O19" s="17"/>
      <c r="Q19" s="26"/>
      <c r="R19" s="12"/>
      <c r="S19" s="12"/>
      <c r="T19" s="27"/>
      <c r="U19" s="12"/>
      <c r="V19" s="12"/>
      <c r="W19" s="12"/>
      <c r="X19" s="12"/>
      <c r="Y19" s="44"/>
      <c r="Z19" s="44"/>
      <c r="AA19" s="44"/>
      <c r="AB19" s="45"/>
      <c r="AC19" s="48"/>
      <c r="AD19" s="26"/>
      <c r="AE19" s="12"/>
      <c r="AF19" s="12"/>
      <c r="AG19" s="27"/>
      <c r="AH19" s="12"/>
      <c r="AI19" s="12"/>
      <c r="AJ19" s="12"/>
      <c r="AK19" s="44"/>
      <c r="AL19" s="44"/>
      <c r="AM19" s="44"/>
      <c r="AN19" s="44"/>
      <c r="AO19" s="45"/>
      <c r="AQ19" s="26"/>
      <c r="AR19" s="12"/>
      <c r="AS19" s="12"/>
      <c r="AT19" s="27"/>
      <c r="AU19" s="12"/>
      <c r="AV19" s="12"/>
      <c r="AW19" s="12"/>
      <c r="AX19" s="12"/>
      <c r="AY19" s="12"/>
      <c r="AZ19" s="12"/>
      <c r="BA19" s="12"/>
      <c r="BB19" s="17"/>
      <c r="BD19" s="26"/>
      <c r="BE19" s="12"/>
      <c r="BF19" s="12"/>
      <c r="BG19" s="27"/>
      <c r="BH19" s="12"/>
      <c r="BI19" s="12"/>
      <c r="BJ19" s="12"/>
      <c r="BK19" s="12"/>
      <c r="BL19" s="12"/>
      <c r="BM19" s="12"/>
      <c r="BN19" s="12"/>
      <c r="BO19" s="17"/>
    </row>
    <row r="20" spans="1:67" ht="12">
      <c r="A20" s="46">
        <f>IF(A19&lt;&gt;"",A19,"")</f>
      </c>
      <c r="B20" s="24">
        <f aca="true" t="shared" si="1" ref="B20:B51">IF(A20&lt;&gt;"",WEEKDAY(A20),"")</f>
      </c>
      <c r="C20" s="17">
        <f aca="true" t="shared" si="2" ref="C20:C51">IF(A20&lt;&gt;"",A20-$A$19,"")</f>
      </c>
      <c r="D20" s="28"/>
      <c r="E20" s="15"/>
      <c r="F20" s="15"/>
      <c r="G20" s="15"/>
      <c r="H20" s="15"/>
      <c r="I20" s="15"/>
      <c r="J20" s="15"/>
      <c r="K20" s="15"/>
      <c r="L20" s="15"/>
      <c r="M20" s="15"/>
      <c r="N20" s="15"/>
      <c r="O20" s="17"/>
      <c r="Q20" s="28">
        <f aca="true" t="shared" si="3" ref="Q20:Q51">IF(D20&lt;&gt;"",D20/$Q$2,"")</f>
      </c>
      <c r="R20" s="15">
        <f aca="true" t="shared" si="4" ref="R20:R51">IF(E20&lt;&gt;"",E20/$Q$2,"")</f>
      </c>
      <c r="S20" s="15">
        <f aca="true" t="shared" si="5" ref="S20:S51">IF(F20&lt;&gt;"",F20/$Q$2,"")</f>
      </c>
      <c r="T20" s="15">
        <f aca="true" t="shared" si="6" ref="T20:T51">IF(G20&lt;&gt;"",G20/$Q$2,"")</f>
      </c>
      <c r="U20" s="15">
        <f aca="true" t="shared" si="7" ref="U20:U51">IF(H20&lt;&gt;"",H20/$Q$2,"")</f>
      </c>
      <c r="V20" s="15">
        <f aca="true" t="shared" si="8" ref="V20:V51">IF(I20&lt;&gt;"",I20/$Q$2,"")</f>
      </c>
      <c r="W20" s="15">
        <f aca="true" t="shared" si="9" ref="W20:W51">IF(J20&lt;&gt;"",J20/$Q$2,"")</f>
      </c>
      <c r="X20" s="15">
        <f aca="true" t="shared" si="10" ref="X20:X51">IF(K20&lt;&gt;"",K20/$Q$2,"")</f>
      </c>
      <c r="Y20" s="15">
        <f>IF(L20&lt;&gt;"",L20/$Q$2,"")</f>
      </c>
      <c r="Z20" s="15">
        <f>IF(M20&lt;&gt;"",M20/$Q$2,"")</f>
      </c>
      <c r="AA20" s="15">
        <f>IF(N20&lt;&gt;"",N20/$Q$2,"")</f>
      </c>
      <c r="AB20" s="17">
        <f>IF(O20&lt;&gt;"",O20/$Q$2,"")</f>
      </c>
      <c r="AC20" s="49"/>
      <c r="AD20" s="50">
        <f>IF(D20&lt;&gt;"",(ROUND((D20/$Q$3)*4,0))/4,"")</f>
      </c>
      <c r="AE20" s="51">
        <f aca="true" t="shared" si="11" ref="AE20:AO20">IF(E20&lt;&gt;"",(ROUND((E20/$Q$3)*4,0))/4,"")</f>
      </c>
      <c r="AF20" s="51">
        <f t="shared" si="11"/>
      </c>
      <c r="AG20" s="51">
        <f t="shared" si="11"/>
      </c>
      <c r="AH20" s="51">
        <f t="shared" si="11"/>
      </c>
      <c r="AI20" s="51">
        <f t="shared" si="11"/>
      </c>
      <c r="AJ20" s="51">
        <f t="shared" si="11"/>
      </c>
      <c r="AK20" s="51">
        <f t="shared" si="11"/>
      </c>
      <c r="AL20" s="51">
        <f t="shared" si="11"/>
      </c>
      <c r="AM20" s="51">
        <f t="shared" si="11"/>
      </c>
      <c r="AN20" s="51">
        <f t="shared" si="11"/>
      </c>
      <c r="AO20" s="52">
        <f t="shared" si="11"/>
      </c>
      <c r="AQ20" s="28"/>
      <c r="AR20" s="15"/>
      <c r="AS20" s="15"/>
      <c r="AT20" s="15"/>
      <c r="AU20" s="15"/>
      <c r="AV20" s="15"/>
      <c r="AW20" s="15"/>
      <c r="AX20" s="15"/>
      <c r="AY20" s="15"/>
      <c r="AZ20" s="15"/>
      <c r="BA20" s="15"/>
      <c r="BB20" s="17"/>
      <c r="BD20" s="70"/>
      <c r="BE20" s="71"/>
      <c r="BF20" s="71"/>
      <c r="BG20" s="71"/>
      <c r="BH20" s="71"/>
      <c r="BI20" s="71"/>
      <c r="BJ20" s="71"/>
      <c r="BK20" s="71"/>
      <c r="BL20" s="71"/>
      <c r="BM20" s="71"/>
      <c r="BN20" s="71"/>
      <c r="BO20" s="69"/>
    </row>
    <row r="21" spans="1:67" ht="12">
      <c r="A21" s="46">
        <f aca="true" t="shared" si="12" ref="A21:A51">IF(A20&lt;&gt;"",A20+1,"")</f>
      </c>
      <c r="B21" s="24">
        <f t="shared" si="1"/>
      </c>
      <c r="C21" s="17">
        <f t="shared" si="2"/>
      </c>
      <c r="D21" s="28"/>
      <c r="E21" s="15"/>
      <c r="F21" s="15"/>
      <c r="G21" s="15"/>
      <c r="H21" s="15"/>
      <c r="I21" s="15"/>
      <c r="J21" s="15"/>
      <c r="K21" s="15"/>
      <c r="L21" s="15"/>
      <c r="M21" s="15"/>
      <c r="N21" s="15"/>
      <c r="O21" s="17"/>
      <c r="Q21" s="28">
        <f t="shared" si="3"/>
      </c>
      <c r="R21" s="15">
        <f t="shared" si="4"/>
      </c>
      <c r="S21" s="15">
        <f t="shared" si="5"/>
      </c>
      <c r="T21" s="15">
        <f t="shared" si="6"/>
      </c>
      <c r="U21" s="15">
        <f t="shared" si="7"/>
      </c>
      <c r="V21" s="15">
        <f t="shared" si="8"/>
      </c>
      <c r="W21" s="15">
        <f t="shared" si="9"/>
      </c>
      <c r="X21" s="15">
        <f t="shared" si="10"/>
      </c>
      <c r="Y21" s="15">
        <f aca="true" t="shared" si="13" ref="Y21:Y82">IF(L21&lt;&gt;"",L21/$Q$2,"")</f>
      </c>
      <c r="Z21" s="15">
        <f aca="true" t="shared" si="14" ref="Z21:Z82">IF(M21&lt;&gt;"",M21/$Q$2,"")</f>
      </c>
      <c r="AA21" s="15">
        <f aca="true" t="shared" si="15" ref="AA21:AA82">IF(N21&lt;&gt;"",N21/$Q$2,"")</f>
      </c>
      <c r="AB21" s="17">
        <f aca="true" t="shared" si="16" ref="AB21:AB82">IF(O21&lt;&gt;"",O21/$Q$2,"")</f>
      </c>
      <c r="AC21" s="49"/>
      <c r="AD21" s="50">
        <f aca="true" t="shared" si="17" ref="AD21:AD48">IF(D21&lt;&gt;"",(ROUND((D21/$Q$3)*4,0))/4,"")</f>
      </c>
      <c r="AE21" s="51">
        <f aca="true" t="shared" si="18" ref="AE21:AE48">IF(E21&lt;&gt;"",(ROUND((E21/$Q$3)*4,0))/4,"")</f>
      </c>
      <c r="AF21" s="51">
        <f aca="true" t="shared" si="19" ref="AF21:AF48">IF(F21&lt;&gt;"",(ROUND((F21/$Q$3)*4,0))/4,"")</f>
      </c>
      <c r="AG21" s="51">
        <f aca="true" t="shared" si="20" ref="AG21:AG48">IF(G21&lt;&gt;"",(ROUND((G21/$Q$3)*4,0))/4,"")</f>
      </c>
      <c r="AH21" s="51">
        <f aca="true" t="shared" si="21" ref="AH21:AH48">IF(H21&lt;&gt;"",(ROUND((H21/$Q$3)*4,0))/4,"")</f>
      </c>
      <c r="AI21" s="51">
        <f aca="true" t="shared" si="22" ref="AI21:AI48">IF(I21&lt;&gt;"",(ROUND((I21/$Q$3)*4,0))/4,"")</f>
      </c>
      <c r="AJ21" s="51">
        <f aca="true" t="shared" si="23" ref="AJ21:AJ48">IF(J21&lt;&gt;"",(ROUND((J21/$Q$3)*4,0))/4,"")</f>
      </c>
      <c r="AK21" s="51">
        <f aca="true" t="shared" si="24" ref="AK21:AK48">IF(K21&lt;&gt;"",(ROUND((K21/$Q$3)*4,0))/4,"")</f>
      </c>
      <c r="AL21" s="51">
        <f aca="true" t="shared" si="25" ref="AL21:AL48">IF(L21&lt;&gt;"",(ROUND((L21/$Q$3)*4,0))/4,"")</f>
      </c>
      <c r="AM21" s="51">
        <f aca="true" t="shared" si="26" ref="AM21:AM48">IF(M21&lt;&gt;"",(ROUND((M21/$Q$3)*4,0))/4,"")</f>
      </c>
      <c r="AN21" s="51">
        <f aca="true" t="shared" si="27" ref="AN21:AN48">IF(N21&lt;&gt;"",(ROUND((N21/$Q$3)*4,0))/4,"")</f>
      </c>
      <c r="AO21" s="52">
        <f aca="true" t="shared" si="28" ref="AO21:AO48">IF(O21&lt;&gt;"",(ROUND((O21/$Q$3)*4,0))/4,"")</f>
      </c>
      <c r="AQ21" s="28">
        <f>IF(AND(D21&lt;&gt;"",D20&lt;&gt;""),D21-D20,"")</f>
      </c>
      <c r="AR21" s="1">
        <f aca="true" t="shared" si="29" ref="AR21:BB21">IF(AND(E21&lt;&gt;"",E20&lt;&gt;""),E21-E20,"")</f>
      </c>
      <c r="AS21" s="1">
        <f t="shared" si="29"/>
      </c>
      <c r="AT21" s="1">
        <f t="shared" si="29"/>
      </c>
      <c r="AU21" s="1">
        <f t="shared" si="29"/>
      </c>
      <c r="AV21" s="1">
        <f t="shared" si="29"/>
      </c>
      <c r="AW21" s="1">
        <f t="shared" si="29"/>
      </c>
      <c r="AX21" s="1">
        <f t="shared" si="29"/>
      </c>
      <c r="AY21" s="1">
        <f t="shared" si="29"/>
      </c>
      <c r="AZ21" s="1">
        <f t="shared" si="29"/>
      </c>
      <c r="BA21" s="1">
        <f t="shared" si="29"/>
      </c>
      <c r="BB21" s="17">
        <f t="shared" si="29"/>
      </c>
      <c r="BD21" s="70">
        <f>IF(AND(AQ21&lt;&gt;"",D20&lt;&gt;""),100*AQ21/D20,"")</f>
      </c>
      <c r="BE21" s="68">
        <f aca="true" t="shared" si="30" ref="BE21:BO21">IF(AND(AR21&lt;&gt;"",E20&lt;&gt;""),100*AR21/E20,"")</f>
      </c>
      <c r="BF21" s="68">
        <f t="shared" si="30"/>
      </c>
      <c r="BG21" s="68">
        <f t="shared" si="30"/>
      </c>
      <c r="BH21" s="68">
        <f t="shared" si="30"/>
      </c>
      <c r="BI21" s="68">
        <f t="shared" si="30"/>
      </c>
      <c r="BJ21" s="68">
        <f t="shared" si="30"/>
      </c>
      <c r="BK21" s="68">
        <f t="shared" si="30"/>
      </c>
      <c r="BL21" s="68">
        <f t="shared" si="30"/>
      </c>
      <c r="BM21" s="68">
        <f t="shared" si="30"/>
      </c>
      <c r="BN21" s="68">
        <f t="shared" si="30"/>
      </c>
      <c r="BO21" s="69">
        <f t="shared" si="30"/>
      </c>
    </row>
    <row r="22" spans="1:67" ht="12">
      <c r="A22" s="46">
        <f t="shared" si="12"/>
      </c>
      <c r="B22" s="24">
        <f t="shared" si="1"/>
      </c>
      <c r="C22" s="17">
        <f t="shared" si="2"/>
      </c>
      <c r="D22" s="28"/>
      <c r="E22" s="15"/>
      <c r="F22" s="15"/>
      <c r="G22" s="15"/>
      <c r="H22" s="15"/>
      <c r="I22" s="15"/>
      <c r="J22" s="15"/>
      <c r="K22" s="15"/>
      <c r="L22" s="15"/>
      <c r="M22" s="15"/>
      <c r="N22" s="15"/>
      <c r="O22" s="17"/>
      <c r="Q22" s="28">
        <f t="shared" si="3"/>
      </c>
      <c r="R22" s="15">
        <f t="shared" si="4"/>
      </c>
      <c r="S22" s="15">
        <f t="shared" si="5"/>
      </c>
      <c r="T22" s="15">
        <f t="shared" si="6"/>
      </c>
      <c r="U22" s="15">
        <f t="shared" si="7"/>
      </c>
      <c r="V22" s="15">
        <f t="shared" si="8"/>
      </c>
      <c r="W22" s="15">
        <f t="shared" si="9"/>
      </c>
      <c r="X22" s="15">
        <f t="shared" si="10"/>
      </c>
      <c r="Y22" s="15">
        <f t="shared" si="13"/>
      </c>
      <c r="Z22" s="15">
        <f t="shared" si="14"/>
      </c>
      <c r="AA22" s="15">
        <f t="shared" si="15"/>
      </c>
      <c r="AB22" s="17">
        <f t="shared" si="16"/>
      </c>
      <c r="AC22" s="49"/>
      <c r="AD22" s="50">
        <f t="shared" si="17"/>
      </c>
      <c r="AE22" s="51">
        <f t="shared" si="18"/>
      </c>
      <c r="AF22" s="51">
        <f t="shared" si="19"/>
      </c>
      <c r="AG22" s="51">
        <f t="shared" si="20"/>
      </c>
      <c r="AH22" s="51">
        <f t="shared" si="21"/>
      </c>
      <c r="AI22" s="51">
        <f t="shared" si="22"/>
      </c>
      <c r="AJ22" s="51">
        <f t="shared" si="23"/>
      </c>
      <c r="AK22" s="51">
        <f t="shared" si="24"/>
      </c>
      <c r="AL22" s="51">
        <f t="shared" si="25"/>
      </c>
      <c r="AM22" s="51">
        <f t="shared" si="26"/>
      </c>
      <c r="AN22" s="51">
        <f t="shared" si="27"/>
      </c>
      <c r="AO22" s="52">
        <f t="shared" si="28"/>
      </c>
      <c r="AQ22" s="28">
        <f aca="true" t="shared" si="31" ref="AQ22:AQ82">IF(AND(D22&lt;&gt;"",D21&lt;&gt;""),D22-D21,"")</f>
      </c>
      <c r="AR22" s="1">
        <f aca="true" t="shared" si="32" ref="AR22:AR82">IF(AND(E22&lt;&gt;"",E21&lt;&gt;""),E22-E21,"")</f>
      </c>
      <c r="AS22" s="1">
        <f aca="true" t="shared" si="33" ref="AS22:AS82">IF(AND(F22&lt;&gt;"",F21&lt;&gt;""),F22-F21,"")</f>
      </c>
      <c r="AT22" s="1">
        <f aca="true" t="shared" si="34" ref="AT22:AT82">IF(AND(G22&lt;&gt;"",G21&lt;&gt;""),G22-G21,"")</f>
      </c>
      <c r="AU22" s="1">
        <f aca="true" t="shared" si="35" ref="AU22:AU82">IF(AND(H22&lt;&gt;"",H21&lt;&gt;""),H22-H21,"")</f>
      </c>
      <c r="AV22" s="1">
        <f aca="true" t="shared" si="36" ref="AV22:AV82">IF(AND(I22&lt;&gt;"",I21&lt;&gt;""),I22-I21,"")</f>
      </c>
      <c r="AW22" s="1">
        <f aca="true" t="shared" si="37" ref="AW22:AW82">IF(AND(J22&lt;&gt;"",J21&lt;&gt;""),J22-J21,"")</f>
      </c>
      <c r="AX22" s="1">
        <f aca="true" t="shared" si="38" ref="AX22:AX82">IF(AND(K22&lt;&gt;"",K21&lt;&gt;""),K22-K21,"")</f>
      </c>
      <c r="AY22" s="1">
        <f aca="true" t="shared" si="39" ref="AY22:AY82">IF(AND(L22&lt;&gt;"",L21&lt;&gt;""),L22-L21,"")</f>
      </c>
      <c r="AZ22" s="1">
        <f aca="true" t="shared" si="40" ref="AZ22:AZ82">IF(AND(M22&lt;&gt;"",M21&lt;&gt;""),M22-M21,"")</f>
      </c>
      <c r="BA22" s="1">
        <f aca="true" t="shared" si="41" ref="BA22:BA82">IF(AND(N22&lt;&gt;"",N21&lt;&gt;""),N22-N21,"")</f>
      </c>
      <c r="BB22" s="17">
        <f aca="true" t="shared" si="42" ref="BB22:BB82">IF(AND(O22&lt;&gt;"",O21&lt;&gt;""),O22-O21,"")</f>
      </c>
      <c r="BD22" s="70">
        <f aca="true" t="shared" si="43" ref="BD22:BD82">IF(AND(AQ22&lt;&gt;"",D21&lt;&gt;""),100*AQ22/D21,"")</f>
      </c>
      <c r="BE22" s="68">
        <f aca="true" t="shared" si="44" ref="BE22:BE82">IF(AND(AR22&lt;&gt;"",E21&lt;&gt;""),100*AR22/E21,"")</f>
      </c>
      <c r="BF22" s="68">
        <f aca="true" t="shared" si="45" ref="BF22:BF82">IF(AND(AS22&lt;&gt;"",F21&lt;&gt;""),100*AS22/F21,"")</f>
      </c>
      <c r="BG22" s="68">
        <f aca="true" t="shared" si="46" ref="BG22:BG82">IF(AND(AT22&lt;&gt;"",G21&lt;&gt;""),100*AT22/G21,"")</f>
      </c>
      <c r="BH22" s="68">
        <f aca="true" t="shared" si="47" ref="BH22:BH82">IF(AND(AU22&lt;&gt;"",H21&lt;&gt;""),100*AU22/H21,"")</f>
      </c>
      <c r="BI22" s="68">
        <f aca="true" t="shared" si="48" ref="BI22:BI82">IF(AND(AV22&lt;&gt;"",I21&lt;&gt;""),100*AV22/I21,"")</f>
      </c>
      <c r="BJ22" s="68">
        <f aca="true" t="shared" si="49" ref="BJ22:BJ82">IF(AND(AW22&lt;&gt;"",J21&lt;&gt;""),100*AW22/J21,"")</f>
      </c>
      <c r="BK22" s="68">
        <f aca="true" t="shared" si="50" ref="BK22:BK82">IF(AND(AX22&lt;&gt;"",K21&lt;&gt;""),100*AX22/K21,"")</f>
      </c>
      <c r="BL22" s="68">
        <f aca="true" t="shared" si="51" ref="BL22:BL82">IF(AND(AY22&lt;&gt;"",L21&lt;&gt;""),100*AY22/L21,"")</f>
      </c>
      <c r="BM22" s="68">
        <f aca="true" t="shared" si="52" ref="BM22:BM82">IF(AND(AZ22&lt;&gt;"",M21&lt;&gt;""),100*AZ22/M21,"")</f>
      </c>
      <c r="BN22" s="68">
        <f aca="true" t="shared" si="53" ref="BN22:BN82">IF(AND(BA22&lt;&gt;"",N21&lt;&gt;""),100*BA22/N21,"")</f>
      </c>
      <c r="BO22" s="69">
        <f aca="true" t="shared" si="54" ref="BO22:BO82">IF(AND(BB22&lt;&gt;"",O21&lt;&gt;""),100*BB22/O21,"")</f>
      </c>
    </row>
    <row r="23" spans="1:67" ht="12">
      <c r="A23" s="46">
        <f t="shared" si="12"/>
      </c>
      <c r="B23" s="24">
        <f t="shared" si="1"/>
      </c>
      <c r="C23" s="17">
        <f t="shared" si="2"/>
      </c>
      <c r="D23" s="28"/>
      <c r="E23" s="15"/>
      <c r="F23" s="15"/>
      <c r="G23" s="15"/>
      <c r="H23" s="15"/>
      <c r="I23" s="15"/>
      <c r="J23" s="15"/>
      <c r="K23" s="15"/>
      <c r="L23" s="15"/>
      <c r="M23" s="15"/>
      <c r="N23" s="15"/>
      <c r="O23" s="17"/>
      <c r="Q23" s="28">
        <f t="shared" si="3"/>
      </c>
      <c r="R23" s="15">
        <f t="shared" si="4"/>
      </c>
      <c r="S23" s="15">
        <f t="shared" si="5"/>
      </c>
      <c r="T23" s="15">
        <f t="shared" si="6"/>
      </c>
      <c r="U23" s="15">
        <f t="shared" si="7"/>
      </c>
      <c r="V23" s="15">
        <f t="shared" si="8"/>
      </c>
      <c r="W23" s="15">
        <f t="shared" si="9"/>
      </c>
      <c r="X23" s="15">
        <f t="shared" si="10"/>
      </c>
      <c r="Y23" s="15">
        <f t="shared" si="13"/>
      </c>
      <c r="Z23" s="15">
        <f t="shared" si="14"/>
      </c>
      <c r="AA23" s="15">
        <f t="shared" si="15"/>
      </c>
      <c r="AB23" s="17">
        <f t="shared" si="16"/>
      </c>
      <c r="AC23" s="49"/>
      <c r="AD23" s="50">
        <f t="shared" si="17"/>
      </c>
      <c r="AE23" s="51">
        <f t="shared" si="18"/>
      </c>
      <c r="AF23" s="51">
        <f t="shared" si="19"/>
      </c>
      <c r="AG23" s="51">
        <f t="shared" si="20"/>
      </c>
      <c r="AH23" s="51">
        <f t="shared" si="21"/>
      </c>
      <c r="AI23" s="51">
        <f t="shared" si="22"/>
      </c>
      <c r="AJ23" s="51">
        <f t="shared" si="23"/>
      </c>
      <c r="AK23" s="51">
        <f t="shared" si="24"/>
      </c>
      <c r="AL23" s="51">
        <f t="shared" si="25"/>
      </c>
      <c r="AM23" s="51">
        <f t="shared" si="26"/>
      </c>
      <c r="AN23" s="51">
        <f t="shared" si="27"/>
      </c>
      <c r="AO23" s="52">
        <f t="shared" si="28"/>
      </c>
      <c r="AQ23" s="28">
        <f t="shared" si="31"/>
      </c>
      <c r="AR23" s="1">
        <f t="shared" si="32"/>
      </c>
      <c r="AS23" s="1">
        <f t="shared" si="33"/>
      </c>
      <c r="AT23" s="1">
        <f t="shared" si="34"/>
      </c>
      <c r="AU23" s="1">
        <f t="shared" si="35"/>
      </c>
      <c r="AV23" s="1">
        <f t="shared" si="36"/>
      </c>
      <c r="AW23" s="1">
        <f t="shared" si="37"/>
      </c>
      <c r="AX23" s="1">
        <f t="shared" si="38"/>
      </c>
      <c r="AY23" s="1">
        <f t="shared" si="39"/>
      </c>
      <c r="AZ23" s="1">
        <f t="shared" si="40"/>
      </c>
      <c r="BA23" s="1">
        <f t="shared" si="41"/>
      </c>
      <c r="BB23" s="17">
        <f t="shared" si="42"/>
      </c>
      <c r="BD23" s="70">
        <f t="shared" si="43"/>
      </c>
      <c r="BE23" s="68">
        <f t="shared" si="44"/>
      </c>
      <c r="BF23" s="68">
        <f t="shared" si="45"/>
      </c>
      <c r="BG23" s="68">
        <f t="shared" si="46"/>
      </c>
      <c r="BH23" s="68">
        <f t="shared" si="47"/>
      </c>
      <c r="BI23" s="68">
        <f t="shared" si="48"/>
      </c>
      <c r="BJ23" s="68">
        <f t="shared" si="49"/>
      </c>
      <c r="BK23" s="68">
        <f t="shared" si="50"/>
      </c>
      <c r="BL23" s="68">
        <f t="shared" si="51"/>
      </c>
      <c r="BM23" s="68">
        <f t="shared" si="52"/>
      </c>
      <c r="BN23" s="68">
        <f t="shared" si="53"/>
      </c>
      <c r="BO23" s="69">
        <f t="shared" si="54"/>
      </c>
    </row>
    <row r="24" spans="1:67" ht="12">
      <c r="A24" s="46">
        <f t="shared" si="12"/>
      </c>
      <c r="B24" s="24">
        <f t="shared" si="1"/>
      </c>
      <c r="C24" s="17">
        <f t="shared" si="2"/>
      </c>
      <c r="D24" s="28"/>
      <c r="E24" s="15"/>
      <c r="F24" s="15"/>
      <c r="G24" s="15"/>
      <c r="H24" s="15"/>
      <c r="I24" s="15"/>
      <c r="J24" s="15"/>
      <c r="K24" s="15"/>
      <c r="L24" s="15"/>
      <c r="M24" s="15"/>
      <c r="N24" s="15"/>
      <c r="O24" s="17"/>
      <c r="Q24" s="28">
        <f t="shared" si="3"/>
      </c>
      <c r="R24" s="15">
        <f t="shared" si="4"/>
      </c>
      <c r="S24" s="15">
        <f t="shared" si="5"/>
      </c>
      <c r="T24" s="15">
        <f t="shared" si="6"/>
      </c>
      <c r="U24" s="15">
        <f t="shared" si="7"/>
      </c>
      <c r="V24" s="15">
        <f t="shared" si="8"/>
      </c>
      <c r="W24" s="15">
        <f t="shared" si="9"/>
      </c>
      <c r="X24" s="15">
        <f t="shared" si="10"/>
      </c>
      <c r="Y24" s="15">
        <f t="shared" si="13"/>
      </c>
      <c r="Z24" s="15">
        <f t="shared" si="14"/>
      </c>
      <c r="AA24" s="15">
        <f t="shared" si="15"/>
      </c>
      <c r="AB24" s="17">
        <f t="shared" si="16"/>
      </c>
      <c r="AC24" s="49"/>
      <c r="AD24" s="50">
        <f t="shared" si="17"/>
      </c>
      <c r="AE24" s="51">
        <f t="shared" si="18"/>
      </c>
      <c r="AF24" s="51">
        <f t="shared" si="19"/>
      </c>
      <c r="AG24" s="51">
        <f t="shared" si="20"/>
      </c>
      <c r="AH24" s="51">
        <f t="shared" si="21"/>
      </c>
      <c r="AI24" s="51">
        <f t="shared" si="22"/>
      </c>
      <c r="AJ24" s="51">
        <f t="shared" si="23"/>
      </c>
      <c r="AK24" s="51">
        <f t="shared" si="24"/>
      </c>
      <c r="AL24" s="51">
        <f t="shared" si="25"/>
      </c>
      <c r="AM24" s="51">
        <f t="shared" si="26"/>
      </c>
      <c r="AN24" s="51">
        <f t="shared" si="27"/>
      </c>
      <c r="AO24" s="52">
        <f t="shared" si="28"/>
      </c>
      <c r="AQ24" s="28">
        <f t="shared" si="31"/>
      </c>
      <c r="AR24" s="1">
        <f t="shared" si="32"/>
      </c>
      <c r="AS24" s="1">
        <f t="shared" si="33"/>
      </c>
      <c r="AT24" s="1">
        <f t="shared" si="34"/>
      </c>
      <c r="AU24" s="1">
        <f t="shared" si="35"/>
      </c>
      <c r="AV24" s="1">
        <f t="shared" si="36"/>
      </c>
      <c r="AW24" s="1">
        <f t="shared" si="37"/>
      </c>
      <c r="AX24" s="1">
        <f t="shared" si="38"/>
      </c>
      <c r="AY24" s="1">
        <f t="shared" si="39"/>
      </c>
      <c r="AZ24" s="1">
        <f t="shared" si="40"/>
      </c>
      <c r="BA24" s="1">
        <f t="shared" si="41"/>
      </c>
      <c r="BB24" s="17">
        <f t="shared" si="42"/>
      </c>
      <c r="BD24" s="70">
        <f t="shared" si="43"/>
      </c>
      <c r="BE24" s="68">
        <f t="shared" si="44"/>
      </c>
      <c r="BF24" s="68">
        <f t="shared" si="45"/>
      </c>
      <c r="BG24" s="68">
        <f t="shared" si="46"/>
      </c>
      <c r="BH24" s="68">
        <f t="shared" si="47"/>
      </c>
      <c r="BI24" s="68">
        <f t="shared" si="48"/>
      </c>
      <c r="BJ24" s="68">
        <f t="shared" si="49"/>
      </c>
      <c r="BK24" s="68">
        <f t="shared" si="50"/>
      </c>
      <c r="BL24" s="68">
        <f t="shared" si="51"/>
      </c>
      <c r="BM24" s="68">
        <f t="shared" si="52"/>
      </c>
      <c r="BN24" s="68">
        <f t="shared" si="53"/>
      </c>
      <c r="BO24" s="69">
        <f t="shared" si="54"/>
      </c>
    </row>
    <row r="25" spans="1:67" ht="12">
      <c r="A25" s="46">
        <f t="shared" si="12"/>
      </c>
      <c r="B25" s="24">
        <f t="shared" si="1"/>
      </c>
      <c r="C25" s="17">
        <f t="shared" si="2"/>
      </c>
      <c r="D25" s="28"/>
      <c r="E25" s="15"/>
      <c r="F25" s="15"/>
      <c r="G25" s="15"/>
      <c r="H25" s="15"/>
      <c r="I25" s="15"/>
      <c r="J25" s="15"/>
      <c r="K25" s="15"/>
      <c r="L25" s="15"/>
      <c r="M25" s="15"/>
      <c r="N25" s="15"/>
      <c r="O25" s="17"/>
      <c r="Q25" s="28">
        <f t="shared" si="3"/>
      </c>
      <c r="R25" s="15">
        <f t="shared" si="4"/>
      </c>
      <c r="S25" s="15">
        <f t="shared" si="5"/>
      </c>
      <c r="T25" s="15">
        <f t="shared" si="6"/>
      </c>
      <c r="U25" s="15">
        <f t="shared" si="7"/>
      </c>
      <c r="V25" s="15">
        <f t="shared" si="8"/>
      </c>
      <c r="W25" s="15">
        <f t="shared" si="9"/>
      </c>
      <c r="X25" s="15">
        <f t="shared" si="10"/>
      </c>
      <c r="Y25" s="15">
        <f t="shared" si="13"/>
      </c>
      <c r="Z25" s="15">
        <f t="shared" si="14"/>
      </c>
      <c r="AA25" s="15">
        <f t="shared" si="15"/>
      </c>
      <c r="AB25" s="17">
        <f t="shared" si="16"/>
      </c>
      <c r="AC25" s="49"/>
      <c r="AD25" s="50">
        <f t="shared" si="17"/>
      </c>
      <c r="AE25" s="51">
        <f t="shared" si="18"/>
      </c>
      <c r="AF25" s="51">
        <f t="shared" si="19"/>
      </c>
      <c r="AG25" s="51">
        <f t="shared" si="20"/>
      </c>
      <c r="AH25" s="51">
        <f t="shared" si="21"/>
      </c>
      <c r="AI25" s="51">
        <f t="shared" si="22"/>
      </c>
      <c r="AJ25" s="51">
        <f t="shared" si="23"/>
      </c>
      <c r="AK25" s="51">
        <f t="shared" si="24"/>
      </c>
      <c r="AL25" s="51">
        <f t="shared" si="25"/>
      </c>
      <c r="AM25" s="51">
        <f t="shared" si="26"/>
      </c>
      <c r="AN25" s="51">
        <f t="shared" si="27"/>
      </c>
      <c r="AO25" s="52">
        <f t="shared" si="28"/>
      </c>
      <c r="AQ25" s="28">
        <f t="shared" si="31"/>
      </c>
      <c r="AR25" s="1">
        <f t="shared" si="32"/>
      </c>
      <c r="AS25" s="1">
        <f t="shared" si="33"/>
      </c>
      <c r="AT25" s="1">
        <f t="shared" si="34"/>
      </c>
      <c r="AU25" s="1">
        <f t="shared" si="35"/>
      </c>
      <c r="AV25" s="1">
        <f t="shared" si="36"/>
      </c>
      <c r="AW25" s="1">
        <f t="shared" si="37"/>
      </c>
      <c r="AX25" s="1">
        <f t="shared" si="38"/>
      </c>
      <c r="AY25" s="1">
        <f t="shared" si="39"/>
      </c>
      <c r="AZ25" s="1">
        <f t="shared" si="40"/>
      </c>
      <c r="BA25" s="1">
        <f t="shared" si="41"/>
      </c>
      <c r="BB25" s="17">
        <f t="shared" si="42"/>
      </c>
      <c r="BD25" s="70">
        <f t="shared" si="43"/>
      </c>
      <c r="BE25" s="68">
        <f t="shared" si="44"/>
      </c>
      <c r="BF25" s="68">
        <f t="shared" si="45"/>
      </c>
      <c r="BG25" s="68">
        <f t="shared" si="46"/>
      </c>
      <c r="BH25" s="68">
        <f t="shared" si="47"/>
      </c>
      <c r="BI25" s="68">
        <f t="shared" si="48"/>
      </c>
      <c r="BJ25" s="68">
        <f t="shared" si="49"/>
      </c>
      <c r="BK25" s="68">
        <f t="shared" si="50"/>
      </c>
      <c r="BL25" s="68">
        <f t="shared" si="51"/>
      </c>
      <c r="BM25" s="68">
        <f t="shared" si="52"/>
      </c>
      <c r="BN25" s="68">
        <f t="shared" si="53"/>
      </c>
      <c r="BO25" s="69">
        <f t="shared" si="54"/>
      </c>
    </row>
    <row r="26" spans="1:67" ht="12">
      <c r="A26" s="46">
        <f t="shared" si="12"/>
      </c>
      <c r="B26" s="24">
        <f t="shared" si="1"/>
      </c>
      <c r="C26" s="17">
        <f t="shared" si="2"/>
      </c>
      <c r="D26" s="28"/>
      <c r="E26" s="15"/>
      <c r="F26" s="15"/>
      <c r="G26" s="15"/>
      <c r="H26" s="15"/>
      <c r="I26" s="15"/>
      <c r="J26" s="15"/>
      <c r="K26" s="15"/>
      <c r="L26" s="15"/>
      <c r="M26" s="15"/>
      <c r="N26" s="15"/>
      <c r="O26" s="17"/>
      <c r="Q26" s="28">
        <f t="shared" si="3"/>
      </c>
      <c r="R26" s="15">
        <f t="shared" si="4"/>
      </c>
      <c r="S26" s="15">
        <f t="shared" si="5"/>
      </c>
      <c r="T26" s="15">
        <f t="shared" si="6"/>
      </c>
      <c r="U26" s="15">
        <f t="shared" si="7"/>
      </c>
      <c r="V26" s="15">
        <f t="shared" si="8"/>
      </c>
      <c r="W26" s="15">
        <f t="shared" si="9"/>
      </c>
      <c r="X26" s="15">
        <f t="shared" si="10"/>
      </c>
      <c r="Y26" s="15">
        <f t="shared" si="13"/>
      </c>
      <c r="Z26" s="15">
        <f t="shared" si="14"/>
      </c>
      <c r="AA26" s="15">
        <f t="shared" si="15"/>
      </c>
      <c r="AB26" s="17">
        <f t="shared" si="16"/>
      </c>
      <c r="AC26" s="49"/>
      <c r="AD26" s="50">
        <f t="shared" si="17"/>
      </c>
      <c r="AE26" s="51">
        <f t="shared" si="18"/>
      </c>
      <c r="AF26" s="51">
        <f t="shared" si="19"/>
      </c>
      <c r="AG26" s="51">
        <f t="shared" si="20"/>
      </c>
      <c r="AH26" s="51">
        <f t="shared" si="21"/>
      </c>
      <c r="AI26" s="51">
        <f t="shared" si="22"/>
      </c>
      <c r="AJ26" s="51">
        <f t="shared" si="23"/>
      </c>
      <c r="AK26" s="51">
        <f t="shared" si="24"/>
      </c>
      <c r="AL26" s="51">
        <f t="shared" si="25"/>
      </c>
      <c r="AM26" s="51">
        <f t="shared" si="26"/>
      </c>
      <c r="AN26" s="51">
        <f t="shared" si="27"/>
      </c>
      <c r="AO26" s="52">
        <f t="shared" si="28"/>
      </c>
      <c r="AQ26" s="28">
        <f t="shared" si="31"/>
      </c>
      <c r="AR26" s="1">
        <f t="shared" si="32"/>
      </c>
      <c r="AS26" s="1">
        <f t="shared" si="33"/>
      </c>
      <c r="AT26" s="1">
        <f t="shared" si="34"/>
      </c>
      <c r="AU26" s="1">
        <f t="shared" si="35"/>
      </c>
      <c r="AV26" s="1">
        <f t="shared" si="36"/>
      </c>
      <c r="AW26" s="1">
        <f t="shared" si="37"/>
      </c>
      <c r="AX26" s="1">
        <f t="shared" si="38"/>
      </c>
      <c r="AY26" s="1">
        <f t="shared" si="39"/>
      </c>
      <c r="AZ26" s="1">
        <f t="shared" si="40"/>
      </c>
      <c r="BA26" s="1">
        <f t="shared" si="41"/>
      </c>
      <c r="BB26" s="17">
        <f t="shared" si="42"/>
      </c>
      <c r="BD26" s="70">
        <f t="shared" si="43"/>
      </c>
      <c r="BE26" s="68">
        <f t="shared" si="44"/>
      </c>
      <c r="BF26" s="68">
        <f t="shared" si="45"/>
      </c>
      <c r="BG26" s="68">
        <f t="shared" si="46"/>
      </c>
      <c r="BH26" s="68">
        <f t="shared" si="47"/>
      </c>
      <c r="BI26" s="68">
        <f t="shared" si="48"/>
      </c>
      <c r="BJ26" s="68">
        <f t="shared" si="49"/>
      </c>
      <c r="BK26" s="68">
        <f t="shared" si="50"/>
      </c>
      <c r="BL26" s="68">
        <f t="shared" si="51"/>
      </c>
      <c r="BM26" s="68">
        <f t="shared" si="52"/>
      </c>
      <c r="BN26" s="68">
        <f t="shared" si="53"/>
      </c>
      <c r="BO26" s="69">
        <f t="shared" si="54"/>
      </c>
    </row>
    <row r="27" spans="1:67" ht="12">
      <c r="A27" s="46">
        <f t="shared" si="12"/>
      </c>
      <c r="B27" s="24">
        <f t="shared" si="1"/>
      </c>
      <c r="C27" s="17">
        <f t="shared" si="2"/>
      </c>
      <c r="D27" s="28"/>
      <c r="E27" s="15"/>
      <c r="F27" s="15"/>
      <c r="G27" s="15"/>
      <c r="H27" s="15"/>
      <c r="I27" s="15"/>
      <c r="J27" s="15"/>
      <c r="K27" s="15"/>
      <c r="L27" s="15"/>
      <c r="M27" s="15"/>
      <c r="N27" s="15"/>
      <c r="O27" s="17"/>
      <c r="Q27" s="28">
        <f t="shared" si="3"/>
      </c>
      <c r="R27" s="15">
        <f t="shared" si="4"/>
      </c>
      <c r="S27" s="15">
        <f t="shared" si="5"/>
      </c>
      <c r="T27" s="15">
        <f t="shared" si="6"/>
      </c>
      <c r="U27" s="15">
        <f t="shared" si="7"/>
      </c>
      <c r="V27" s="15">
        <f t="shared" si="8"/>
      </c>
      <c r="W27" s="15">
        <f t="shared" si="9"/>
      </c>
      <c r="X27" s="15">
        <f t="shared" si="10"/>
      </c>
      <c r="Y27" s="15">
        <f t="shared" si="13"/>
      </c>
      <c r="Z27" s="15">
        <f t="shared" si="14"/>
      </c>
      <c r="AA27" s="15">
        <f t="shared" si="15"/>
      </c>
      <c r="AB27" s="17">
        <f t="shared" si="16"/>
      </c>
      <c r="AC27" s="49"/>
      <c r="AD27" s="50">
        <f t="shared" si="17"/>
      </c>
      <c r="AE27" s="51">
        <f t="shared" si="18"/>
      </c>
      <c r="AF27" s="51">
        <f t="shared" si="19"/>
      </c>
      <c r="AG27" s="51">
        <f t="shared" si="20"/>
      </c>
      <c r="AH27" s="51">
        <f t="shared" si="21"/>
      </c>
      <c r="AI27" s="51">
        <f t="shared" si="22"/>
      </c>
      <c r="AJ27" s="51">
        <f t="shared" si="23"/>
      </c>
      <c r="AK27" s="51">
        <f t="shared" si="24"/>
      </c>
      <c r="AL27" s="51">
        <f t="shared" si="25"/>
      </c>
      <c r="AM27" s="51">
        <f t="shared" si="26"/>
      </c>
      <c r="AN27" s="51">
        <f t="shared" si="27"/>
      </c>
      <c r="AO27" s="52">
        <f t="shared" si="28"/>
      </c>
      <c r="AQ27" s="28">
        <f t="shared" si="31"/>
      </c>
      <c r="AR27" s="1">
        <f t="shared" si="32"/>
      </c>
      <c r="AS27" s="1">
        <f t="shared" si="33"/>
      </c>
      <c r="AT27" s="1">
        <f t="shared" si="34"/>
      </c>
      <c r="AU27" s="1">
        <f t="shared" si="35"/>
      </c>
      <c r="AV27" s="1">
        <f t="shared" si="36"/>
      </c>
      <c r="AW27" s="1">
        <f t="shared" si="37"/>
      </c>
      <c r="AX27" s="1">
        <f t="shared" si="38"/>
      </c>
      <c r="AY27" s="1">
        <f t="shared" si="39"/>
      </c>
      <c r="AZ27" s="1">
        <f t="shared" si="40"/>
      </c>
      <c r="BA27" s="1">
        <f t="shared" si="41"/>
      </c>
      <c r="BB27" s="17">
        <f t="shared" si="42"/>
      </c>
      <c r="BD27" s="70">
        <f t="shared" si="43"/>
      </c>
      <c r="BE27" s="68">
        <f t="shared" si="44"/>
      </c>
      <c r="BF27" s="68">
        <f t="shared" si="45"/>
      </c>
      <c r="BG27" s="68">
        <f t="shared" si="46"/>
      </c>
      <c r="BH27" s="68">
        <f t="shared" si="47"/>
      </c>
      <c r="BI27" s="68">
        <f t="shared" si="48"/>
      </c>
      <c r="BJ27" s="68">
        <f t="shared" si="49"/>
      </c>
      <c r="BK27" s="68">
        <f t="shared" si="50"/>
      </c>
      <c r="BL27" s="68">
        <f t="shared" si="51"/>
      </c>
      <c r="BM27" s="68">
        <f t="shared" si="52"/>
      </c>
      <c r="BN27" s="68">
        <f t="shared" si="53"/>
      </c>
      <c r="BO27" s="69">
        <f t="shared" si="54"/>
      </c>
    </row>
    <row r="28" spans="1:67" ht="12">
      <c r="A28" s="46">
        <f t="shared" si="12"/>
      </c>
      <c r="B28" s="24">
        <f t="shared" si="1"/>
      </c>
      <c r="C28" s="17">
        <f t="shared" si="2"/>
      </c>
      <c r="D28" s="28"/>
      <c r="E28" s="15"/>
      <c r="F28" s="15"/>
      <c r="G28" s="15"/>
      <c r="H28" s="15"/>
      <c r="I28" s="15"/>
      <c r="J28" s="15"/>
      <c r="K28" s="15"/>
      <c r="L28" s="15"/>
      <c r="M28" s="15"/>
      <c r="N28" s="15"/>
      <c r="O28" s="17"/>
      <c r="Q28" s="28">
        <f t="shared" si="3"/>
      </c>
      <c r="R28" s="15">
        <f t="shared" si="4"/>
      </c>
      <c r="S28" s="15">
        <f t="shared" si="5"/>
      </c>
      <c r="T28" s="15">
        <f t="shared" si="6"/>
      </c>
      <c r="U28" s="15">
        <f t="shared" si="7"/>
      </c>
      <c r="V28" s="15">
        <f t="shared" si="8"/>
      </c>
      <c r="W28" s="15">
        <f t="shared" si="9"/>
      </c>
      <c r="X28" s="15">
        <f t="shared" si="10"/>
      </c>
      <c r="Y28" s="15">
        <f t="shared" si="13"/>
      </c>
      <c r="Z28" s="15">
        <f t="shared" si="14"/>
      </c>
      <c r="AA28" s="15">
        <f t="shared" si="15"/>
      </c>
      <c r="AB28" s="17">
        <f t="shared" si="16"/>
      </c>
      <c r="AC28" s="49"/>
      <c r="AD28" s="50">
        <f t="shared" si="17"/>
      </c>
      <c r="AE28" s="51">
        <f t="shared" si="18"/>
      </c>
      <c r="AF28" s="51">
        <f t="shared" si="19"/>
      </c>
      <c r="AG28" s="51">
        <f t="shared" si="20"/>
      </c>
      <c r="AH28" s="51">
        <f t="shared" si="21"/>
      </c>
      <c r="AI28" s="51">
        <f t="shared" si="22"/>
      </c>
      <c r="AJ28" s="51">
        <f t="shared" si="23"/>
      </c>
      <c r="AK28" s="51">
        <f t="shared" si="24"/>
      </c>
      <c r="AL28" s="51">
        <f t="shared" si="25"/>
      </c>
      <c r="AM28" s="51">
        <f t="shared" si="26"/>
      </c>
      <c r="AN28" s="51">
        <f t="shared" si="27"/>
      </c>
      <c r="AO28" s="52">
        <f t="shared" si="28"/>
      </c>
      <c r="AQ28" s="28">
        <f t="shared" si="31"/>
      </c>
      <c r="AR28" s="1">
        <f t="shared" si="32"/>
      </c>
      <c r="AS28" s="1">
        <f t="shared" si="33"/>
      </c>
      <c r="AT28" s="1">
        <f t="shared" si="34"/>
      </c>
      <c r="AU28" s="1">
        <f t="shared" si="35"/>
      </c>
      <c r="AV28" s="1">
        <f t="shared" si="36"/>
      </c>
      <c r="AW28" s="1">
        <f t="shared" si="37"/>
      </c>
      <c r="AX28" s="1">
        <f t="shared" si="38"/>
      </c>
      <c r="AY28" s="1">
        <f t="shared" si="39"/>
      </c>
      <c r="AZ28" s="1">
        <f t="shared" si="40"/>
      </c>
      <c r="BA28" s="1">
        <f t="shared" si="41"/>
      </c>
      <c r="BB28" s="17">
        <f t="shared" si="42"/>
      </c>
      <c r="BD28" s="70">
        <f t="shared" si="43"/>
      </c>
      <c r="BE28" s="68">
        <f t="shared" si="44"/>
      </c>
      <c r="BF28" s="68">
        <f t="shared" si="45"/>
      </c>
      <c r="BG28" s="68">
        <f t="shared" si="46"/>
      </c>
      <c r="BH28" s="68">
        <f t="shared" si="47"/>
      </c>
      <c r="BI28" s="68">
        <f t="shared" si="48"/>
      </c>
      <c r="BJ28" s="68">
        <f t="shared" si="49"/>
      </c>
      <c r="BK28" s="68">
        <f t="shared" si="50"/>
      </c>
      <c r="BL28" s="68">
        <f t="shared" si="51"/>
      </c>
      <c r="BM28" s="68">
        <f t="shared" si="52"/>
      </c>
      <c r="BN28" s="68">
        <f t="shared" si="53"/>
      </c>
      <c r="BO28" s="69">
        <f t="shared" si="54"/>
      </c>
    </row>
    <row r="29" spans="1:67" ht="12">
      <c r="A29" s="46">
        <f t="shared" si="12"/>
      </c>
      <c r="B29" s="24">
        <f t="shared" si="1"/>
      </c>
      <c r="C29" s="17">
        <f t="shared" si="2"/>
      </c>
      <c r="D29" s="28"/>
      <c r="E29" s="15"/>
      <c r="F29" s="15"/>
      <c r="G29" s="15"/>
      <c r="H29" s="15"/>
      <c r="I29" s="15"/>
      <c r="J29" s="15"/>
      <c r="K29" s="15"/>
      <c r="L29" s="15"/>
      <c r="M29" s="15"/>
      <c r="N29" s="15"/>
      <c r="O29" s="17"/>
      <c r="Q29" s="28">
        <f t="shared" si="3"/>
      </c>
      <c r="R29" s="15">
        <f t="shared" si="4"/>
      </c>
      <c r="S29" s="15">
        <f t="shared" si="5"/>
      </c>
      <c r="T29" s="15">
        <f t="shared" si="6"/>
      </c>
      <c r="U29" s="15">
        <f t="shared" si="7"/>
      </c>
      <c r="V29" s="15">
        <f t="shared" si="8"/>
      </c>
      <c r="W29" s="15">
        <f t="shared" si="9"/>
      </c>
      <c r="X29" s="15">
        <f t="shared" si="10"/>
      </c>
      <c r="Y29" s="15">
        <f t="shared" si="13"/>
      </c>
      <c r="Z29" s="15">
        <f t="shared" si="14"/>
      </c>
      <c r="AA29" s="15">
        <f t="shared" si="15"/>
      </c>
      <c r="AB29" s="17">
        <f t="shared" si="16"/>
      </c>
      <c r="AC29" s="49"/>
      <c r="AD29" s="50">
        <f t="shared" si="17"/>
      </c>
      <c r="AE29" s="51">
        <f t="shared" si="18"/>
      </c>
      <c r="AF29" s="51">
        <f t="shared" si="19"/>
      </c>
      <c r="AG29" s="51">
        <f t="shared" si="20"/>
      </c>
      <c r="AH29" s="51">
        <f t="shared" si="21"/>
      </c>
      <c r="AI29" s="51">
        <f t="shared" si="22"/>
      </c>
      <c r="AJ29" s="51">
        <f t="shared" si="23"/>
      </c>
      <c r="AK29" s="51">
        <f t="shared" si="24"/>
      </c>
      <c r="AL29" s="51">
        <f t="shared" si="25"/>
      </c>
      <c r="AM29" s="51">
        <f t="shared" si="26"/>
      </c>
      <c r="AN29" s="51">
        <f t="shared" si="27"/>
      </c>
      <c r="AO29" s="52">
        <f t="shared" si="28"/>
      </c>
      <c r="AQ29" s="28">
        <f t="shared" si="31"/>
      </c>
      <c r="AR29" s="1">
        <f t="shared" si="32"/>
      </c>
      <c r="AS29" s="1">
        <f t="shared" si="33"/>
      </c>
      <c r="AT29" s="1">
        <f t="shared" si="34"/>
      </c>
      <c r="AU29" s="1">
        <f t="shared" si="35"/>
      </c>
      <c r="AV29" s="1">
        <f t="shared" si="36"/>
      </c>
      <c r="AW29" s="1">
        <f t="shared" si="37"/>
      </c>
      <c r="AX29" s="1">
        <f t="shared" si="38"/>
      </c>
      <c r="AY29" s="1">
        <f t="shared" si="39"/>
      </c>
      <c r="AZ29" s="1">
        <f t="shared" si="40"/>
      </c>
      <c r="BA29" s="1">
        <f t="shared" si="41"/>
      </c>
      <c r="BB29" s="17">
        <f t="shared" si="42"/>
      </c>
      <c r="BD29" s="70">
        <f t="shared" si="43"/>
      </c>
      <c r="BE29" s="68">
        <f t="shared" si="44"/>
      </c>
      <c r="BF29" s="68">
        <f t="shared" si="45"/>
      </c>
      <c r="BG29" s="68">
        <f t="shared" si="46"/>
      </c>
      <c r="BH29" s="68">
        <f t="shared" si="47"/>
      </c>
      <c r="BI29" s="68">
        <f t="shared" si="48"/>
      </c>
      <c r="BJ29" s="68">
        <f t="shared" si="49"/>
      </c>
      <c r="BK29" s="68">
        <f t="shared" si="50"/>
      </c>
      <c r="BL29" s="68">
        <f t="shared" si="51"/>
      </c>
      <c r="BM29" s="68">
        <f t="shared" si="52"/>
      </c>
      <c r="BN29" s="68">
        <f t="shared" si="53"/>
      </c>
      <c r="BO29" s="69">
        <f t="shared" si="54"/>
      </c>
    </row>
    <row r="30" spans="1:67" ht="12">
      <c r="A30" s="46">
        <f t="shared" si="12"/>
      </c>
      <c r="B30" s="24">
        <f t="shared" si="1"/>
      </c>
      <c r="C30" s="17">
        <f t="shared" si="2"/>
      </c>
      <c r="D30" s="28"/>
      <c r="E30" s="15"/>
      <c r="F30" s="15"/>
      <c r="G30" s="15"/>
      <c r="H30" s="15"/>
      <c r="I30" s="15"/>
      <c r="J30" s="15"/>
      <c r="K30" s="15"/>
      <c r="L30" s="15"/>
      <c r="M30" s="15"/>
      <c r="N30" s="15"/>
      <c r="O30" s="17"/>
      <c r="Q30" s="28">
        <f t="shared" si="3"/>
      </c>
      <c r="R30" s="15">
        <f t="shared" si="4"/>
      </c>
      <c r="S30" s="15">
        <f t="shared" si="5"/>
      </c>
      <c r="T30" s="15">
        <f t="shared" si="6"/>
      </c>
      <c r="U30" s="15">
        <f t="shared" si="7"/>
      </c>
      <c r="V30" s="15">
        <f t="shared" si="8"/>
      </c>
      <c r="W30" s="15">
        <f t="shared" si="9"/>
      </c>
      <c r="X30" s="15">
        <f t="shared" si="10"/>
      </c>
      <c r="Y30" s="15">
        <f t="shared" si="13"/>
      </c>
      <c r="Z30" s="15">
        <f t="shared" si="14"/>
      </c>
      <c r="AA30" s="15">
        <f t="shared" si="15"/>
      </c>
      <c r="AB30" s="17">
        <f t="shared" si="16"/>
      </c>
      <c r="AC30" s="49"/>
      <c r="AD30" s="50">
        <f t="shared" si="17"/>
      </c>
      <c r="AE30" s="51">
        <f t="shared" si="18"/>
      </c>
      <c r="AF30" s="51">
        <f t="shared" si="19"/>
      </c>
      <c r="AG30" s="51">
        <f t="shared" si="20"/>
      </c>
      <c r="AH30" s="51">
        <f t="shared" si="21"/>
      </c>
      <c r="AI30" s="51">
        <f t="shared" si="22"/>
      </c>
      <c r="AJ30" s="51">
        <f t="shared" si="23"/>
      </c>
      <c r="AK30" s="51">
        <f t="shared" si="24"/>
      </c>
      <c r="AL30" s="51">
        <f t="shared" si="25"/>
      </c>
      <c r="AM30" s="51">
        <f t="shared" si="26"/>
      </c>
      <c r="AN30" s="51">
        <f t="shared" si="27"/>
      </c>
      <c r="AO30" s="52">
        <f t="shared" si="28"/>
      </c>
      <c r="AQ30" s="28">
        <f t="shared" si="31"/>
      </c>
      <c r="AR30" s="1">
        <f t="shared" si="32"/>
      </c>
      <c r="AS30" s="1">
        <f t="shared" si="33"/>
      </c>
      <c r="AT30" s="1">
        <f t="shared" si="34"/>
      </c>
      <c r="AU30" s="1">
        <f t="shared" si="35"/>
      </c>
      <c r="AV30" s="1">
        <f t="shared" si="36"/>
      </c>
      <c r="AW30" s="1">
        <f t="shared" si="37"/>
      </c>
      <c r="AX30" s="1">
        <f t="shared" si="38"/>
      </c>
      <c r="AY30" s="1">
        <f t="shared" si="39"/>
      </c>
      <c r="AZ30" s="1">
        <f t="shared" si="40"/>
      </c>
      <c r="BA30" s="1">
        <f t="shared" si="41"/>
      </c>
      <c r="BB30" s="17">
        <f t="shared" si="42"/>
      </c>
      <c r="BD30" s="70">
        <f t="shared" si="43"/>
      </c>
      <c r="BE30" s="68">
        <f t="shared" si="44"/>
      </c>
      <c r="BF30" s="68">
        <f t="shared" si="45"/>
      </c>
      <c r="BG30" s="68">
        <f t="shared" si="46"/>
      </c>
      <c r="BH30" s="68">
        <f t="shared" si="47"/>
      </c>
      <c r="BI30" s="68">
        <f t="shared" si="48"/>
      </c>
      <c r="BJ30" s="68">
        <f t="shared" si="49"/>
      </c>
      <c r="BK30" s="68">
        <f t="shared" si="50"/>
      </c>
      <c r="BL30" s="68">
        <f t="shared" si="51"/>
      </c>
      <c r="BM30" s="68">
        <f t="shared" si="52"/>
      </c>
      <c r="BN30" s="68">
        <f t="shared" si="53"/>
      </c>
      <c r="BO30" s="69">
        <f t="shared" si="54"/>
      </c>
    </row>
    <row r="31" spans="1:67" ht="12">
      <c r="A31" s="46">
        <f t="shared" si="12"/>
      </c>
      <c r="B31" s="24">
        <f t="shared" si="1"/>
      </c>
      <c r="C31" s="17">
        <f t="shared" si="2"/>
      </c>
      <c r="D31" s="28"/>
      <c r="E31" s="15"/>
      <c r="F31" s="15"/>
      <c r="G31" s="15"/>
      <c r="H31" s="15"/>
      <c r="I31" s="15"/>
      <c r="J31" s="15"/>
      <c r="K31" s="15"/>
      <c r="L31" s="15"/>
      <c r="M31" s="15"/>
      <c r="N31" s="15"/>
      <c r="O31" s="17"/>
      <c r="Q31" s="28">
        <f t="shared" si="3"/>
      </c>
      <c r="R31" s="15">
        <f t="shared" si="4"/>
      </c>
      <c r="S31" s="15">
        <f t="shared" si="5"/>
      </c>
      <c r="T31" s="15">
        <f t="shared" si="6"/>
      </c>
      <c r="U31" s="15">
        <f t="shared" si="7"/>
      </c>
      <c r="V31" s="15">
        <f t="shared" si="8"/>
      </c>
      <c r="W31" s="15">
        <f t="shared" si="9"/>
      </c>
      <c r="X31" s="15">
        <f t="shared" si="10"/>
      </c>
      <c r="Y31" s="15">
        <f t="shared" si="13"/>
      </c>
      <c r="Z31" s="15">
        <f t="shared" si="14"/>
      </c>
      <c r="AA31" s="15">
        <f t="shared" si="15"/>
      </c>
      <c r="AB31" s="17">
        <f t="shared" si="16"/>
      </c>
      <c r="AC31" s="49"/>
      <c r="AD31" s="50">
        <f t="shared" si="17"/>
      </c>
      <c r="AE31" s="51">
        <f t="shared" si="18"/>
      </c>
      <c r="AF31" s="51">
        <f t="shared" si="19"/>
      </c>
      <c r="AG31" s="51">
        <f t="shared" si="20"/>
      </c>
      <c r="AH31" s="51">
        <f t="shared" si="21"/>
      </c>
      <c r="AI31" s="51">
        <f t="shared" si="22"/>
      </c>
      <c r="AJ31" s="51">
        <f t="shared" si="23"/>
      </c>
      <c r="AK31" s="51">
        <f t="shared" si="24"/>
      </c>
      <c r="AL31" s="51">
        <f t="shared" si="25"/>
      </c>
      <c r="AM31" s="51">
        <f t="shared" si="26"/>
      </c>
      <c r="AN31" s="51">
        <f t="shared" si="27"/>
      </c>
      <c r="AO31" s="52">
        <f t="shared" si="28"/>
      </c>
      <c r="AQ31" s="28">
        <f t="shared" si="31"/>
      </c>
      <c r="AR31" s="1">
        <f t="shared" si="32"/>
      </c>
      <c r="AS31" s="1">
        <f t="shared" si="33"/>
      </c>
      <c r="AT31" s="1">
        <f t="shared" si="34"/>
      </c>
      <c r="AU31" s="1">
        <f t="shared" si="35"/>
      </c>
      <c r="AV31" s="1">
        <f t="shared" si="36"/>
      </c>
      <c r="AW31" s="1">
        <f t="shared" si="37"/>
      </c>
      <c r="AX31" s="1">
        <f t="shared" si="38"/>
      </c>
      <c r="AY31" s="1">
        <f t="shared" si="39"/>
      </c>
      <c r="AZ31" s="1">
        <f t="shared" si="40"/>
      </c>
      <c r="BA31" s="1">
        <f t="shared" si="41"/>
      </c>
      <c r="BB31" s="17">
        <f t="shared" si="42"/>
      </c>
      <c r="BD31" s="70">
        <f t="shared" si="43"/>
      </c>
      <c r="BE31" s="68">
        <f t="shared" si="44"/>
      </c>
      <c r="BF31" s="68">
        <f t="shared" si="45"/>
      </c>
      <c r="BG31" s="68">
        <f t="shared" si="46"/>
      </c>
      <c r="BH31" s="68">
        <f t="shared" si="47"/>
      </c>
      <c r="BI31" s="68">
        <f t="shared" si="48"/>
      </c>
      <c r="BJ31" s="68">
        <f t="shared" si="49"/>
      </c>
      <c r="BK31" s="68">
        <f t="shared" si="50"/>
      </c>
      <c r="BL31" s="68">
        <f t="shared" si="51"/>
      </c>
      <c r="BM31" s="68">
        <f t="shared" si="52"/>
      </c>
      <c r="BN31" s="68">
        <f t="shared" si="53"/>
      </c>
      <c r="BO31" s="69">
        <f t="shared" si="54"/>
      </c>
    </row>
    <row r="32" spans="1:67" ht="12">
      <c r="A32" s="46">
        <f t="shared" si="12"/>
      </c>
      <c r="B32" s="24">
        <f t="shared" si="1"/>
      </c>
      <c r="C32" s="17">
        <f t="shared" si="2"/>
      </c>
      <c r="D32" s="28"/>
      <c r="E32" s="15"/>
      <c r="F32" s="15"/>
      <c r="G32" s="15"/>
      <c r="H32" s="15"/>
      <c r="I32" s="15"/>
      <c r="J32" s="15"/>
      <c r="K32" s="15"/>
      <c r="L32" s="15"/>
      <c r="M32" s="15"/>
      <c r="N32" s="15"/>
      <c r="O32" s="17"/>
      <c r="Q32" s="28">
        <f t="shared" si="3"/>
      </c>
      <c r="R32" s="15">
        <f t="shared" si="4"/>
      </c>
      <c r="S32" s="15">
        <f t="shared" si="5"/>
      </c>
      <c r="T32" s="15">
        <f t="shared" si="6"/>
      </c>
      <c r="U32" s="15">
        <f t="shared" si="7"/>
      </c>
      <c r="V32" s="15">
        <f t="shared" si="8"/>
      </c>
      <c r="W32" s="15">
        <f t="shared" si="9"/>
      </c>
      <c r="X32" s="15">
        <f t="shared" si="10"/>
      </c>
      <c r="Y32" s="15">
        <f t="shared" si="13"/>
      </c>
      <c r="Z32" s="15">
        <f t="shared" si="14"/>
      </c>
      <c r="AA32" s="15">
        <f t="shared" si="15"/>
      </c>
      <c r="AB32" s="17">
        <f t="shared" si="16"/>
      </c>
      <c r="AC32" s="49"/>
      <c r="AD32" s="50">
        <f t="shared" si="17"/>
      </c>
      <c r="AE32" s="51">
        <f t="shared" si="18"/>
      </c>
      <c r="AF32" s="51">
        <f t="shared" si="19"/>
      </c>
      <c r="AG32" s="51">
        <f t="shared" si="20"/>
      </c>
      <c r="AH32" s="51">
        <f t="shared" si="21"/>
      </c>
      <c r="AI32" s="51">
        <f t="shared" si="22"/>
      </c>
      <c r="AJ32" s="51">
        <f t="shared" si="23"/>
      </c>
      <c r="AK32" s="51">
        <f t="shared" si="24"/>
      </c>
      <c r="AL32" s="51">
        <f t="shared" si="25"/>
      </c>
      <c r="AM32" s="51">
        <f t="shared" si="26"/>
      </c>
      <c r="AN32" s="51">
        <f t="shared" si="27"/>
      </c>
      <c r="AO32" s="52">
        <f t="shared" si="28"/>
      </c>
      <c r="AQ32" s="28">
        <f t="shared" si="31"/>
      </c>
      <c r="AR32" s="1">
        <f t="shared" si="32"/>
      </c>
      <c r="AS32" s="1">
        <f t="shared" si="33"/>
      </c>
      <c r="AT32" s="1">
        <f t="shared" si="34"/>
      </c>
      <c r="AU32" s="1">
        <f t="shared" si="35"/>
      </c>
      <c r="AV32" s="1">
        <f t="shared" si="36"/>
      </c>
      <c r="AW32" s="1">
        <f t="shared" si="37"/>
      </c>
      <c r="AX32" s="1">
        <f t="shared" si="38"/>
      </c>
      <c r="AY32" s="1">
        <f t="shared" si="39"/>
      </c>
      <c r="AZ32" s="1">
        <f t="shared" si="40"/>
      </c>
      <c r="BA32" s="1">
        <f t="shared" si="41"/>
      </c>
      <c r="BB32" s="17">
        <f t="shared" si="42"/>
      </c>
      <c r="BD32" s="70">
        <f t="shared" si="43"/>
      </c>
      <c r="BE32" s="68">
        <f t="shared" si="44"/>
      </c>
      <c r="BF32" s="68">
        <f t="shared" si="45"/>
      </c>
      <c r="BG32" s="68">
        <f t="shared" si="46"/>
      </c>
      <c r="BH32" s="68">
        <f t="shared" si="47"/>
      </c>
      <c r="BI32" s="68">
        <f t="shared" si="48"/>
      </c>
      <c r="BJ32" s="68">
        <f t="shared" si="49"/>
      </c>
      <c r="BK32" s="68">
        <f t="shared" si="50"/>
      </c>
      <c r="BL32" s="68">
        <f t="shared" si="51"/>
      </c>
      <c r="BM32" s="68">
        <f t="shared" si="52"/>
      </c>
      <c r="BN32" s="68">
        <f t="shared" si="53"/>
      </c>
      <c r="BO32" s="69">
        <f t="shared" si="54"/>
      </c>
    </row>
    <row r="33" spans="1:67" ht="12">
      <c r="A33" s="46">
        <f t="shared" si="12"/>
      </c>
      <c r="B33" s="24">
        <f t="shared" si="1"/>
      </c>
      <c r="C33" s="17">
        <f t="shared" si="2"/>
      </c>
      <c r="D33" s="28"/>
      <c r="E33" s="15"/>
      <c r="F33" s="15"/>
      <c r="G33" s="15"/>
      <c r="H33" s="15"/>
      <c r="I33" s="15"/>
      <c r="J33" s="15"/>
      <c r="K33" s="15"/>
      <c r="L33" s="15"/>
      <c r="M33" s="15"/>
      <c r="N33" s="15"/>
      <c r="O33" s="17"/>
      <c r="Q33" s="28">
        <f t="shared" si="3"/>
      </c>
      <c r="R33" s="15">
        <f t="shared" si="4"/>
      </c>
      <c r="S33" s="15">
        <f t="shared" si="5"/>
      </c>
      <c r="T33" s="15">
        <f t="shared" si="6"/>
      </c>
      <c r="U33" s="15">
        <f t="shared" si="7"/>
      </c>
      <c r="V33" s="15">
        <f t="shared" si="8"/>
      </c>
      <c r="W33" s="15">
        <f t="shared" si="9"/>
      </c>
      <c r="X33" s="15">
        <f t="shared" si="10"/>
      </c>
      <c r="Y33" s="15">
        <f t="shared" si="13"/>
      </c>
      <c r="Z33" s="15">
        <f t="shared" si="14"/>
      </c>
      <c r="AA33" s="15">
        <f t="shared" si="15"/>
      </c>
      <c r="AB33" s="17">
        <f t="shared" si="16"/>
      </c>
      <c r="AC33" s="49"/>
      <c r="AD33" s="50">
        <f t="shared" si="17"/>
      </c>
      <c r="AE33" s="51">
        <f t="shared" si="18"/>
      </c>
      <c r="AF33" s="51">
        <f t="shared" si="19"/>
      </c>
      <c r="AG33" s="51">
        <f t="shared" si="20"/>
      </c>
      <c r="AH33" s="51">
        <f t="shared" si="21"/>
      </c>
      <c r="AI33" s="51">
        <f t="shared" si="22"/>
      </c>
      <c r="AJ33" s="51">
        <f t="shared" si="23"/>
      </c>
      <c r="AK33" s="51">
        <f t="shared" si="24"/>
      </c>
      <c r="AL33" s="51">
        <f t="shared" si="25"/>
      </c>
      <c r="AM33" s="51">
        <f t="shared" si="26"/>
      </c>
      <c r="AN33" s="51">
        <f t="shared" si="27"/>
      </c>
      <c r="AO33" s="52">
        <f t="shared" si="28"/>
      </c>
      <c r="AQ33" s="28">
        <f t="shared" si="31"/>
      </c>
      <c r="AR33" s="1">
        <f t="shared" si="32"/>
      </c>
      <c r="AS33" s="1">
        <f t="shared" si="33"/>
      </c>
      <c r="AT33" s="1">
        <f t="shared" si="34"/>
      </c>
      <c r="AU33" s="1">
        <f t="shared" si="35"/>
      </c>
      <c r="AV33" s="1">
        <f t="shared" si="36"/>
      </c>
      <c r="AW33" s="1">
        <f t="shared" si="37"/>
      </c>
      <c r="AX33" s="1">
        <f t="shared" si="38"/>
      </c>
      <c r="AY33" s="1">
        <f t="shared" si="39"/>
      </c>
      <c r="AZ33" s="1">
        <f t="shared" si="40"/>
      </c>
      <c r="BA33" s="1">
        <f t="shared" si="41"/>
      </c>
      <c r="BB33" s="17">
        <f t="shared" si="42"/>
      </c>
      <c r="BD33" s="70">
        <f t="shared" si="43"/>
      </c>
      <c r="BE33" s="68">
        <f t="shared" si="44"/>
      </c>
      <c r="BF33" s="68">
        <f t="shared" si="45"/>
      </c>
      <c r="BG33" s="68">
        <f t="shared" si="46"/>
      </c>
      <c r="BH33" s="68">
        <f t="shared" si="47"/>
      </c>
      <c r="BI33" s="68">
        <f t="shared" si="48"/>
      </c>
      <c r="BJ33" s="68">
        <f t="shared" si="49"/>
      </c>
      <c r="BK33" s="68">
        <f t="shared" si="50"/>
      </c>
      <c r="BL33" s="68">
        <f t="shared" si="51"/>
      </c>
      <c r="BM33" s="68">
        <f t="shared" si="52"/>
      </c>
      <c r="BN33" s="68">
        <f t="shared" si="53"/>
      </c>
      <c r="BO33" s="69">
        <f t="shared" si="54"/>
      </c>
    </row>
    <row r="34" spans="1:67" ht="12">
      <c r="A34" s="46">
        <f t="shared" si="12"/>
      </c>
      <c r="B34" s="24">
        <f t="shared" si="1"/>
      </c>
      <c r="C34" s="17">
        <f t="shared" si="2"/>
      </c>
      <c r="D34" s="28"/>
      <c r="E34" s="15"/>
      <c r="F34" s="15"/>
      <c r="G34" s="15"/>
      <c r="H34" s="15"/>
      <c r="I34" s="15"/>
      <c r="J34" s="15"/>
      <c r="K34" s="15"/>
      <c r="L34" s="15"/>
      <c r="M34" s="15"/>
      <c r="N34" s="15"/>
      <c r="O34" s="17"/>
      <c r="Q34" s="28">
        <f t="shared" si="3"/>
      </c>
      <c r="R34" s="15">
        <f t="shared" si="4"/>
      </c>
      <c r="S34" s="15">
        <f t="shared" si="5"/>
      </c>
      <c r="T34" s="15">
        <f t="shared" si="6"/>
      </c>
      <c r="U34" s="15">
        <f t="shared" si="7"/>
      </c>
      <c r="V34" s="15">
        <f t="shared" si="8"/>
      </c>
      <c r="W34" s="15">
        <f t="shared" si="9"/>
      </c>
      <c r="X34" s="15">
        <f t="shared" si="10"/>
      </c>
      <c r="Y34" s="15">
        <f t="shared" si="13"/>
      </c>
      <c r="Z34" s="15">
        <f t="shared" si="14"/>
      </c>
      <c r="AA34" s="15">
        <f t="shared" si="15"/>
      </c>
      <c r="AB34" s="17">
        <f t="shared" si="16"/>
      </c>
      <c r="AC34" s="49"/>
      <c r="AD34" s="50">
        <f t="shared" si="17"/>
      </c>
      <c r="AE34" s="51">
        <f t="shared" si="18"/>
      </c>
      <c r="AF34" s="51">
        <f t="shared" si="19"/>
      </c>
      <c r="AG34" s="51">
        <f t="shared" si="20"/>
      </c>
      <c r="AH34" s="51">
        <f t="shared" si="21"/>
      </c>
      <c r="AI34" s="51">
        <f t="shared" si="22"/>
      </c>
      <c r="AJ34" s="51">
        <f t="shared" si="23"/>
      </c>
      <c r="AK34" s="51">
        <f t="shared" si="24"/>
      </c>
      <c r="AL34" s="51">
        <f t="shared" si="25"/>
      </c>
      <c r="AM34" s="51">
        <f t="shared" si="26"/>
      </c>
      <c r="AN34" s="51">
        <f t="shared" si="27"/>
      </c>
      <c r="AO34" s="52">
        <f t="shared" si="28"/>
      </c>
      <c r="AQ34" s="28">
        <f t="shared" si="31"/>
      </c>
      <c r="AR34" s="1">
        <f t="shared" si="32"/>
      </c>
      <c r="AS34" s="1">
        <f t="shared" si="33"/>
      </c>
      <c r="AT34" s="1">
        <f t="shared" si="34"/>
      </c>
      <c r="AU34" s="1">
        <f t="shared" si="35"/>
      </c>
      <c r="AV34" s="1">
        <f t="shared" si="36"/>
      </c>
      <c r="AW34" s="1">
        <f t="shared" si="37"/>
      </c>
      <c r="AX34" s="1">
        <f t="shared" si="38"/>
      </c>
      <c r="AY34" s="1">
        <f t="shared" si="39"/>
      </c>
      <c r="AZ34" s="1">
        <f t="shared" si="40"/>
      </c>
      <c r="BA34" s="1">
        <f t="shared" si="41"/>
      </c>
      <c r="BB34" s="17">
        <f t="shared" si="42"/>
      </c>
      <c r="BD34" s="70">
        <f t="shared" si="43"/>
      </c>
      <c r="BE34" s="68">
        <f t="shared" si="44"/>
      </c>
      <c r="BF34" s="68">
        <f t="shared" si="45"/>
      </c>
      <c r="BG34" s="68">
        <f t="shared" si="46"/>
      </c>
      <c r="BH34" s="68">
        <f t="shared" si="47"/>
      </c>
      <c r="BI34" s="68">
        <f t="shared" si="48"/>
      </c>
      <c r="BJ34" s="68">
        <f t="shared" si="49"/>
      </c>
      <c r="BK34" s="68">
        <f t="shared" si="50"/>
      </c>
      <c r="BL34" s="68">
        <f t="shared" si="51"/>
      </c>
      <c r="BM34" s="68">
        <f t="shared" si="52"/>
      </c>
      <c r="BN34" s="68">
        <f t="shared" si="53"/>
      </c>
      <c r="BO34" s="69">
        <f t="shared" si="54"/>
      </c>
    </row>
    <row r="35" spans="1:67" ht="12">
      <c r="A35" s="46">
        <f t="shared" si="12"/>
      </c>
      <c r="B35" s="24">
        <f t="shared" si="1"/>
      </c>
      <c r="C35" s="17">
        <f t="shared" si="2"/>
      </c>
      <c r="D35" s="28"/>
      <c r="E35" s="15"/>
      <c r="F35" s="15"/>
      <c r="G35" s="15"/>
      <c r="H35" s="15"/>
      <c r="I35" s="15"/>
      <c r="J35" s="15"/>
      <c r="K35" s="15"/>
      <c r="L35" s="15"/>
      <c r="M35" s="15"/>
      <c r="N35" s="15"/>
      <c r="O35" s="17"/>
      <c r="Q35" s="28">
        <f t="shared" si="3"/>
      </c>
      <c r="R35" s="15">
        <f t="shared" si="4"/>
      </c>
      <c r="S35" s="15">
        <f t="shared" si="5"/>
      </c>
      <c r="T35" s="15">
        <f t="shared" si="6"/>
      </c>
      <c r="U35" s="15">
        <f t="shared" si="7"/>
      </c>
      <c r="V35" s="15">
        <f t="shared" si="8"/>
      </c>
      <c r="W35" s="15">
        <f t="shared" si="9"/>
      </c>
      <c r="X35" s="15">
        <f t="shared" si="10"/>
      </c>
      <c r="Y35" s="15">
        <f t="shared" si="13"/>
      </c>
      <c r="Z35" s="15">
        <f t="shared" si="14"/>
      </c>
      <c r="AA35" s="15">
        <f t="shared" si="15"/>
      </c>
      <c r="AB35" s="17">
        <f t="shared" si="16"/>
      </c>
      <c r="AC35" s="49"/>
      <c r="AD35" s="50">
        <f t="shared" si="17"/>
      </c>
      <c r="AE35" s="51">
        <f t="shared" si="18"/>
      </c>
      <c r="AF35" s="51">
        <f t="shared" si="19"/>
      </c>
      <c r="AG35" s="51">
        <f t="shared" si="20"/>
      </c>
      <c r="AH35" s="51">
        <f t="shared" si="21"/>
      </c>
      <c r="AI35" s="51">
        <f t="shared" si="22"/>
      </c>
      <c r="AJ35" s="51">
        <f t="shared" si="23"/>
      </c>
      <c r="AK35" s="51">
        <f t="shared" si="24"/>
      </c>
      <c r="AL35" s="51">
        <f t="shared" si="25"/>
      </c>
      <c r="AM35" s="51">
        <f t="shared" si="26"/>
      </c>
      <c r="AN35" s="51">
        <f t="shared" si="27"/>
      </c>
      <c r="AO35" s="52">
        <f t="shared" si="28"/>
      </c>
      <c r="AQ35" s="28">
        <f t="shared" si="31"/>
      </c>
      <c r="AR35" s="1">
        <f t="shared" si="32"/>
      </c>
      <c r="AS35" s="1">
        <f t="shared" si="33"/>
      </c>
      <c r="AT35" s="1">
        <f t="shared" si="34"/>
      </c>
      <c r="AU35" s="1">
        <f t="shared" si="35"/>
      </c>
      <c r="AV35" s="1">
        <f t="shared" si="36"/>
      </c>
      <c r="AW35" s="1">
        <f t="shared" si="37"/>
      </c>
      <c r="AX35" s="1">
        <f t="shared" si="38"/>
      </c>
      <c r="AY35" s="1">
        <f t="shared" si="39"/>
      </c>
      <c r="AZ35" s="1">
        <f t="shared" si="40"/>
      </c>
      <c r="BA35" s="1">
        <f t="shared" si="41"/>
      </c>
      <c r="BB35" s="17">
        <f t="shared" si="42"/>
      </c>
      <c r="BD35" s="70">
        <f t="shared" si="43"/>
      </c>
      <c r="BE35" s="68">
        <f t="shared" si="44"/>
      </c>
      <c r="BF35" s="68">
        <f t="shared" si="45"/>
      </c>
      <c r="BG35" s="68">
        <f t="shared" si="46"/>
      </c>
      <c r="BH35" s="68">
        <f t="shared" si="47"/>
      </c>
      <c r="BI35" s="68">
        <f t="shared" si="48"/>
      </c>
      <c r="BJ35" s="68">
        <f t="shared" si="49"/>
      </c>
      <c r="BK35" s="68">
        <f t="shared" si="50"/>
      </c>
      <c r="BL35" s="68">
        <f t="shared" si="51"/>
      </c>
      <c r="BM35" s="68">
        <f t="shared" si="52"/>
      </c>
      <c r="BN35" s="68">
        <f t="shared" si="53"/>
      </c>
      <c r="BO35" s="69">
        <f t="shared" si="54"/>
      </c>
    </row>
    <row r="36" spans="1:67" ht="12">
      <c r="A36" s="46">
        <f t="shared" si="12"/>
      </c>
      <c r="B36" s="24">
        <f t="shared" si="1"/>
      </c>
      <c r="C36" s="17">
        <f t="shared" si="2"/>
      </c>
      <c r="D36" s="28"/>
      <c r="E36" s="15"/>
      <c r="F36" s="15"/>
      <c r="G36" s="15"/>
      <c r="H36" s="15"/>
      <c r="I36" s="15"/>
      <c r="J36" s="15"/>
      <c r="K36" s="15"/>
      <c r="L36" s="15"/>
      <c r="M36" s="15"/>
      <c r="N36" s="15"/>
      <c r="O36" s="17"/>
      <c r="Q36" s="28">
        <f t="shared" si="3"/>
      </c>
      <c r="R36" s="15">
        <f t="shared" si="4"/>
      </c>
      <c r="S36" s="15">
        <f t="shared" si="5"/>
      </c>
      <c r="T36" s="15">
        <f t="shared" si="6"/>
      </c>
      <c r="U36" s="15">
        <f t="shared" si="7"/>
      </c>
      <c r="V36" s="15">
        <f t="shared" si="8"/>
      </c>
      <c r="W36" s="15">
        <f t="shared" si="9"/>
      </c>
      <c r="X36" s="15">
        <f t="shared" si="10"/>
      </c>
      <c r="Y36" s="15">
        <f t="shared" si="13"/>
      </c>
      <c r="Z36" s="15">
        <f t="shared" si="14"/>
      </c>
      <c r="AA36" s="15">
        <f t="shared" si="15"/>
      </c>
      <c r="AB36" s="17">
        <f t="shared" si="16"/>
      </c>
      <c r="AC36" s="49"/>
      <c r="AD36" s="50">
        <f t="shared" si="17"/>
      </c>
      <c r="AE36" s="51">
        <f t="shared" si="18"/>
      </c>
      <c r="AF36" s="51">
        <f t="shared" si="19"/>
      </c>
      <c r="AG36" s="51">
        <f t="shared" si="20"/>
      </c>
      <c r="AH36" s="51">
        <f t="shared" si="21"/>
      </c>
      <c r="AI36" s="51">
        <f t="shared" si="22"/>
      </c>
      <c r="AJ36" s="51">
        <f t="shared" si="23"/>
      </c>
      <c r="AK36" s="51">
        <f t="shared" si="24"/>
      </c>
      <c r="AL36" s="51">
        <f t="shared" si="25"/>
      </c>
      <c r="AM36" s="51">
        <f t="shared" si="26"/>
      </c>
      <c r="AN36" s="51">
        <f t="shared" si="27"/>
      </c>
      <c r="AO36" s="52">
        <f t="shared" si="28"/>
      </c>
      <c r="AQ36" s="28">
        <f t="shared" si="31"/>
      </c>
      <c r="AR36" s="1">
        <f t="shared" si="32"/>
      </c>
      <c r="AS36" s="1">
        <f t="shared" si="33"/>
      </c>
      <c r="AT36" s="1">
        <f t="shared" si="34"/>
      </c>
      <c r="AU36" s="1">
        <f t="shared" si="35"/>
      </c>
      <c r="AV36" s="1">
        <f t="shared" si="36"/>
      </c>
      <c r="AW36" s="1">
        <f t="shared" si="37"/>
      </c>
      <c r="AX36" s="1">
        <f t="shared" si="38"/>
      </c>
      <c r="AY36" s="1">
        <f t="shared" si="39"/>
      </c>
      <c r="AZ36" s="1">
        <f t="shared" si="40"/>
      </c>
      <c r="BA36" s="1">
        <f t="shared" si="41"/>
      </c>
      <c r="BB36" s="17">
        <f t="shared" si="42"/>
      </c>
      <c r="BD36" s="70">
        <f t="shared" si="43"/>
      </c>
      <c r="BE36" s="68">
        <f t="shared" si="44"/>
      </c>
      <c r="BF36" s="68">
        <f t="shared" si="45"/>
      </c>
      <c r="BG36" s="68">
        <f t="shared" si="46"/>
      </c>
      <c r="BH36" s="68">
        <f t="shared" si="47"/>
      </c>
      <c r="BI36" s="68">
        <f t="shared" si="48"/>
      </c>
      <c r="BJ36" s="68">
        <f t="shared" si="49"/>
      </c>
      <c r="BK36" s="68">
        <f t="shared" si="50"/>
      </c>
      <c r="BL36" s="68">
        <f t="shared" si="51"/>
      </c>
      <c r="BM36" s="68">
        <f t="shared" si="52"/>
      </c>
      <c r="BN36" s="68">
        <f t="shared" si="53"/>
      </c>
      <c r="BO36" s="69">
        <f t="shared" si="54"/>
      </c>
    </row>
    <row r="37" spans="1:67" ht="12">
      <c r="A37" s="46">
        <f t="shared" si="12"/>
      </c>
      <c r="B37" s="24">
        <f t="shared" si="1"/>
      </c>
      <c r="C37" s="17">
        <f t="shared" si="2"/>
      </c>
      <c r="D37" s="28"/>
      <c r="E37" s="15"/>
      <c r="F37" s="15"/>
      <c r="G37" s="15"/>
      <c r="H37" s="15"/>
      <c r="I37" s="15"/>
      <c r="J37" s="15"/>
      <c r="K37" s="15"/>
      <c r="L37" s="15"/>
      <c r="M37" s="15"/>
      <c r="N37" s="15"/>
      <c r="O37" s="17"/>
      <c r="Q37" s="28">
        <f t="shared" si="3"/>
      </c>
      <c r="R37" s="15">
        <f t="shared" si="4"/>
      </c>
      <c r="S37" s="15">
        <f t="shared" si="5"/>
      </c>
      <c r="T37" s="15">
        <f t="shared" si="6"/>
      </c>
      <c r="U37" s="15">
        <f t="shared" si="7"/>
      </c>
      <c r="V37" s="15">
        <f t="shared" si="8"/>
      </c>
      <c r="W37" s="15">
        <f t="shared" si="9"/>
      </c>
      <c r="X37" s="15">
        <f t="shared" si="10"/>
      </c>
      <c r="Y37" s="15">
        <f t="shared" si="13"/>
      </c>
      <c r="Z37" s="15">
        <f t="shared" si="14"/>
      </c>
      <c r="AA37" s="15">
        <f t="shared" si="15"/>
      </c>
      <c r="AB37" s="17">
        <f t="shared" si="16"/>
      </c>
      <c r="AC37" s="49"/>
      <c r="AD37" s="50">
        <f t="shared" si="17"/>
      </c>
      <c r="AE37" s="51">
        <f t="shared" si="18"/>
      </c>
      <c r="AF37" s="51">
        <f t="shared" si="19"/>
      </c>
      <c r="AG37" s="51">
        <f t="shared" si="20"/>
      </c>
      <c r="AH37" s="51">
        <f t="shared" si="21"/>
      </c>
      <c r="AI37" s="51">
        <f t="shared" si="22"/>
      </c>
      <c r="AJ37" s="51">
        <f t="shared" si="23"/>
      </c>
      <c r="AK37" s="51">
        <f t="shared" si="24"/>
      </c>
      <c r="AL37" s="51">
        <f t="shared" si="25"/>
      </c>
      <c r="AM37" s="51">
        <f t="shared" si="26"/>
      </c>
      <c r="AN37" s="51">
        <f t="shared" si="27"/>
      </c>
      <c r="AO37" s="52">
        <f t="shared" si="28"/>
      </c>
      <c r="AQ37" s="28">
        <f t="shared" si="31"/>
      </c>
      <c r="AR37" s="1">
        <f t="shared" si="32"/>
      </c>
      <c r="AS37" s="1">
        <f t="shared" si="33"/>
      </c>
      <c r="AT37" s="1">
        <f t="shared" si="34"/>
      </c>
      <c r="AU37" s="1">
        <f t="shared" si="35"/>
      </c>
      <c r="AV37" s="1">
        <f t="shared" si="36"/>
      </c>
      <c r="AW37" s="1">
        <f t="shared" si="37"/>
      </c>
      <c r="AX37" s="1">
        <f t="shared" si="38"/>
      </c>
      <c r="AY37" s="1">
        <f t="shared" si="39"/>
      </c>
      <c r="AZ37" s="1">
        <f t="shared" si="40"/>
      </c>
      <c r="BA37" s="1">
        <f t="shared" si="41"/>
      </c>
      <c r="BB37" s="17">
        <f t="shared" si="42"/>
      </c>
      <c r="BD37" s="70">
        <f t="shared" si="43"/>
      </c>
      <c r="BE37" s="68">
        <f t="shared" si="44"/>
      </c>
      <c r="BF37" s="68">
        <f t="shared" si="45"/>
      </c>
      <c r="BG37" s="68">
        <f t="shared" si="46"/>
      </c>
      <c r="BH37" s="68">
        <f t="shared" si="47"/>
      </c>
      <c r="BI37" s="68">
        <f t="shared" si="48"/>
      </c>
      <c r="BJ37" s="68">
        <f t="shared" si="49"/>
      </c>
      <c r="BK37" s="68">
        <f t="shared" si="50"/>
      </c>
      <c r="BL37" s="68">
        <f t="shared" si="51"/>
      </c>
      <c r="BM37" s="68">
        <f t="shared" si="52"/>
      </c>
      <c r="BN37" s="68">
        <f t="shared" si="53"/>
      </c>
      <c r="BO37" s="69">
        <f t="shared" si="54"/>
      </c>
    </row>
    <row r="38" spans="1:67" ht="12">
      <c r="A38" s="46">
        <f t="shared" si="12"/>
      </c>
      <c r="B38" s="24">
        <f t="shared" si="1"/>
      </c>
      <c r="C38" s="17">
        <f t="shared" si="2"/>
      </c>
      <c r="D38" s="28"/>
      <c r="E38" s="15"/>
      <c r="F38" s="15"/>
      <c r="G38" s="15"/>
      <c r="H38" s="15"/>
      <c r="I38" s="15"/>
      <c r="J38" s="15"/>
      <c r="K38" s="15"/>
      <c r="L38" s="15"/>
      <c r="M38" s="15"/>
      <c r="N38" s="15"/>
      <c r="O38" s="17"/>
      <c r="Q38" s="28">
        <f t="shared" si="3"/>
      </c>
      <c r="R38" s="15">
        <f t="shared" si="4"/>
      </c>
      <c r="S38" s="15">
        <f t="shared" si="5"/>
      </c>
      <c r="T38" s="15">
        <f t="shared" si="6"/>
      </c>
      <c r="U38" s="15">
        <f t="shared" si="7"/>
      </c>
      <c r="V38" s="15">
        <f t="shared" si="8"/>
      </c>
      <c r="W38" s="15">
        <f t="shared" si="9"/>
      </c>
      <c r="X38" s="15">
        <f t="shared" si="10"/>
      </c>
      <c r="Y38" s="15">
        <f t="shared" si="13"/>
      </c>
      <c r="Z38" s="15">
        <f t="shared" si="14"/>
      </c>
      <c r="AA38" s="15">
        <f t="shared" si="15"/>
      </c>
      <c r="AB38" s="17">
        <f t="shared" si="16"/>
      </c>
      <c r="AC38" s="49"/>
      <c r="AD38" s="50">
        <f t="shared" si="17"/>
      </c>
      <c r="AE38" s="51">
        <f t="shared" si="18"/>
      </c>
      <c r="AF38" s="51">
        <f t="shared" si="19"/>
      </c>
      <c r="AG38" s="51">
        <f t="shared" si="20"/>
      </c>
      <c r="AH38" s="51">
        <f t="shared" si="21"/>
      </c>
      <c r="AI38" s="51">
        <f t="shared" si="22"/>
      </c>
      <c r="AJ38" s="51">
        <f t="shared" si="23"/>
      </c>
      <c r="AK38" s="51">
        <f t="shared" si="24"/>
      </c>
      <c r="AL38" s="51">
        <f t="shared" si="25"/>
      </c>
      <c r="AM38" s="51">
        <f t="shared" si="26"/>
      </c>
      <c r="AN38" s="51">
        <f t="shared" si="27"/>
      </c>
      <c r="AO38" s="52">
        <f t="shared" si="28"/>
      </c>
      <c r="AQ38" s="28">
        <f t="shared" si="31"/>
      </c>
      <c r="AR38" s="1">
        <f t="shared" si="32"/>
      </c>
      <c r="AS38" s="1">
        <f t="shared" si="33"/>
      </c>
      <c r="AT38" s="1">
        <f t="shared" si="34"/>
      </c>
      <c r="AU38" s="1">
        <f t="shared" si="35"/>
      </c>
      <c r="AV38" s="1">
        <f t="shared" si="36"/>
      </c>
      <c r="AW38" s="1">
        <f t="shared" si="37"/>
      </c>
      <c r="AX38" s="1">
        <f t="shared" si="38"/>
      </c>
      <c r="AY38" s="1">
        <f t="shared" si="39"/>
      </c>
      <c r="AZ38" s="1">
        <f t="shared" si="40"/>
      </c>
      <c r="BA38" s="1">
        <f t="shared" si="41"/>
      </c>
      <c r="BB38" s="17">
        <f t="shared" si="42"/>
      </c>
      <c r="BD38" s="70">
        <f t="shared" si="43"/>
      </c>
      <c r="BE38" s="68">
        <f t="shared" si="44"/>
      </c>
      <c r="BF38" s="68">
        <f t="shared" si="45"/>
      </c>
      <c r="BG38" s="68">
        <f t="shared" si="46"/>
      </c>
      <c r="BH38" s="68">
        <f t="shared" si="47"/>
      </c>
      <c r="BI38" s="68">
        <f t="shared" si="48"/>
      </c>
      <c r="BJ38" s="68">
        <f t="shared" si="49"/>
      </c>
      <c r="BK38" s="68">
        <f t="shared" si="50"/>
      </c>
      <c r="BL38" s="68">
        <f t="shared" si="51"/>
      </c>
      <c r="BM38" s="68">
        <f t="shared" si="52"/>
      </c>
      <c r="BN38" s="68">
        <f t="shared" si="53"/>
      </c>
      <c r="BO38" s="69">
        <f t="shared" si="54"/>
      </c>
    </row>
    <row r="39" spans="1:67" ht="12">
      <c r="A39" s="46">
        <f t="shared" si="12"/>
      </c>
      <c r="B39" s="24">
        <f t="shared" si="1"/>
      </c>
      <c r="C39" s="17">
        <f t="shared" si="2"/>
      </c>
      <c r="D39" s="28"/>
      <c r="E39" s="15"/>
      <c r="F39" s="15"/>
      <c r="G39" s="15"/>
      <c r="H39" s="15"/>
      <c r="I39" s="15"/>
      <c r="J39" s="15"/>
      <c r="K39" s="15"/>
      <c r="L39" s="15"/>
      <c r="M39" s="15"/>
      <c r="N39" s="15"/>
      <c r="O39" s="17"/>
      <c r="Q39" s="28">
        <f t="shared" si="3"/>
      </c>
      <c r="R39" s="15">
        <f t="shared" si="4"/>
      </c>
      <c r="S39" s="15">
        <f t="shared" si="5"/>
      </c>
      <c r="T39" s="15">
        <f t="shared" si="6"/>
      </c>
      <c r="U39" s="15">
        <f t="shared" si="7"/>
      </c>
      <c r="V39" s="15">
        <f t="shared" si="8"/>
      </c>
      <c r="W39" s="15">
        <f t="shared" si="9"/>
      </c>
      <c r="X39" s="15">
        <f t="shared" si="10"/>
      </c>
      <c r="Y39" s="15">
        <f t="shared" si="13"/>
      </c>
      <c r="Z39" s="15">
        <f t="shared" si="14"/>
      </c>
      <c r="AA39" s="15">
        <f t="shared" si="15"/>
      </c>
      <c r="AB39" s="17">
        <f t="shared" si="16"/>
      </c>
      <c r="AC39" s="49"/>
      <c r="AD39" s="50">
        <f t="shared" si="17"/>
      </c>
      <c r="AE39" s="51">
        <f t="shared" si="18"/>
      </c>
      <c r="AF39" s="51">
        <f t="shared" si="19"/>
      </c>
      <c r="AG39" s="51">
        <f t="shared" si="20"/>
      </c>
      <c r="AH39" s="51">
        <f t="shared" si="21"/>
      </c>
      <c r="AI39" s="51">
        <f t="shared" si="22"/>
      </c>
      <c r="AJ39" s="51">
        <f t="shared" si="23"/>
      </c>
      <c r="AK39" s="51">
        <f t="shared" si="24"/>
      </c>
      <c r="AL39" s="51">
        <f t="shared" si="25"/>
      </c>
      <c r="AM39" s="51">
        <f t="shared" si="26"/>
      </c>
      <c r="AN39" s="51">
        <f t="shared" si="27"/>
      </c>
      <c r="AO39" s="52">
        <f t="shared" si="28"/>
      </c>
      <c r="AQ39" s="28">
        <f t="shared" si="31"/>
      </c>
      <c r="AR39" s="1">
        <f t="shared" si="32"/>
      </c>
      <c r="AS39" s="1">
        <f t="shared" si="33"/>
      </c>
      <c r="AT39" s="1">
        <f t="shared" si="34"/>
      </c>
      <c r="AU39" s="1">
        <f t="shared" si="35"/>
      </c>
      <c r="AV39" s="1">
        <f t="shared" si="36"/>
      </c>
      <c r="AW39" s="1">
        <f t="shared" si="37"/>
      </c>
      <c r="AX39" s="1">
        <f t="shared" si="38"/>
      </c>
      <c r="AY39" s="1">
        <f t="shared" si="39"/>
      </c>
      <c r="AZ39" s="1">
        <f t="shared" si="40"/>
      </c>
      <c r="BA39" s="1">
        <f t="shared" si="41"/>
      </c>
      <c r="BB39" s="17">
        <f t="shared" si="42"/>
      </c>
      <c r="BD39" s="70">
        <f t="shared" si="43"/>
      </c>
      <c r="BE39" s="68">
        <f t="shared" si="44"/>
      </c>
      <c r="BF39" s="68">
        <f t="shared" si="45"/>
      </c>
      <c r="BG39" s="68">
        <f t="shared" si="46"/>
      </c>
      <c r="BH39" s="68">
        <f t="shared" si="47"/>
      </c>
      <c r="BI39" s="68">
        <f t="shared" si="48"/>
      </c>
      <c r="BJ39" s="68">
        <f t="shared" si="49"/>
      </c>
      <c r="BK39" s="68">
        <f t="shared" si="50"/>
      </c>
      <c r="BL39" s="68">
        <f t="shared" si="51"/>
      </c>
      <c r="BM39" s="68">
        <f t="shared" si="52"/>
      </c>
      <c r="BN39" s="68">
        <f t="shared" si="53"/>
      </c>
      <c r="BO39" s="69">
        <f t="shared" si="54"/>
      </c>
    </row>
    <row r="40" spans="1:67" ht="12">
      <c r="A40" s="46">
        <f t="shared" si="12"/>
      </c>
      <c r="B40" s="24">
        <f t="shared" si="1"/>
      </c>
      <c r="C40" s="17">
        <f t="shared" si="2"/>
      </c>
      <c r="D40" s="28"/>
      <c r="E40" s="15"/>
      <c r="F40" s="15"/>
      <c r="G40" s="15"/>
      <c r="H40" s="15"/>
      <c r="I40" s="15"/>
      <c r="J40" s="15"/>
      <c r="K40" s="15"/>
      <c r="L40" s="15"/>
      <c r="M40" s="15"/>
      <c r="N40" s="15"/>
      <c r="O40" s="17"/>
      <c r="Q40" s="28">
        <f t="shared" si="3"/>
      </c>
      <c r="R40" s="15">
        <f t="shared" si="4"/>
      </c>
      <c r="S40" s="15">
        <f t="shared" si="5"/>
      </c>
      <c r="T40" s="15">
        <f t="shared" si="6"/>
      </c>
      <c r="U40" s="15">
        <f t="shared" si="7"/>
      </c>
      <c r="V40" s="15">
        <f t="shared" si="8"/>
      </c>
      <c r="W40" s="15">
        <f t="shared" si="9"/>
      </c>
      <c r="X40" s="15">
        <f t="shared" si="10"/>
      </c>
      <c r="Y40" s="15">
        <f t="shared" si="13"/>
      </c>
      <c r="Z40" s="15">
        <f t="shared" si="14"/>
      </c>
      <c r="AA40" s="15">
        <f t="shared" si="15"/>
      </c>
      <c r="AB40" s="17">
        <f t="shared" si="16"/>
      </c>
      <c r="AC40" s="49"/>
      <c r="AD40" s="50">
        <f t="shared" si="17"/>
      </c>
      <c r="AE40" s="51">
        <f t="shared" si="18"/>
      </c>
      <c r="AF40" s="51">
        <f t="shared" si="19"/>
      </c>
      <c r="AG40" s="51">
        <f t="shared" si="20"/>
      </c>
      <c r="AH40" s="51">
        <f t="shared" si="21"/>
      </c>
      <c r="AI40" s="51">
        <f t="shared" si="22"/>
      </c>
      <c r="AJ40" s="51">
        <f t="shared" si="23"/>
      </c>
      <c r="AK40" s="51">
        <f t="shared" si="24"/>
      </c>
      <c r="AL40" s="51">
        <f t="shared" si="25"/>
      </c>
      <c r="AM40" s="51">
        <f t="shared" si="26"/>
      </c>
      <c r="AN40" s="51">
        <f t="shared" si="27"/>
      </c>
      <c r="AO40" s="52">
        <f t="shared" si="28"/>
      </c>
      <c r="AQ40" s="28">
        <f t="shared" si="31"/>
      </c>
      <c r="AR40" s="1">
        <f t="shared" si="32"/>
      </c>
      <c r="AS40" s="1">
        <f t="shared" si="33"/>
      </c>
      <c r="AT40" s="1">
        <f t="shared" si="34"/>
      </c>
      <c r="AU40" s="1">
        <f t="shared" si="35"/>
      </c>
      <c r="AV40" s="1">
        <f t="shared" si="36"/>
      </c>
      <c r="AW40" s="1">
        <f t="shared" si="37"/>
      </c>
      <c r="AX40" s="1">
        <f t="shared" si="38"/>
      </c>
      <c r="AY40" s="1">
        <f t="shared" si="39"/>
      </c>
      <c r="AZ40" s="1">
        <f t="shared" si="40"/>
      </c>
      <c r="BA40" s="1">
        <f t="shared" si="41"/>
      </c>
      <c r="BB40" s="17">
        <f t="shared" si="42"/>
      </c>
      <c r="BD40" s="70">
        <f t="shared" si="43"/>
      </c>
      <c r="BE40" s="68">
        <f t="shared" si="44"/>
      </c>
      <c r="BF40" s="68">
        <f t="shared" si="45"/>
      </c>
      <c r="BG40" s="68">
        <f t="shared" si="46"/>
      </c>
      <c r="BH40" s="68">
        <f t="shared" si="47"/>
      </c>
      <c r="BI40" s="68">
        <f t="shared" si="48"/>
      </c>
      <c r="BJ40" s="68">
        <f t="shared" si="49"/>
      </c>
      <c r="BK40" s="68">
        <f t="shared" si="50"/>
      </c>
      <c r="BL40" s="68">
        <f t="shared" si="51"/>
      </c>
      <c r="BM40" s="68">
        <f t="shared" si="52"/>
      </c>
      <c r="BN40" s="68">
        <f t="shared" si="53"/>
      </c>
      <c r="BO40" s="69">
        <f t="shared" si="54"/>
      </c>
    </row>
    <row r="41" spans="1:67" ht="12">
      <c r="A41" s="46">
        <f t="shared" si="12"/>
      </c>
      <c r="B41" s="24">
        <f t="shared" si="1"/>
      </c>
      <c r="C41" s="17">
        <f t="shared" si="2"/>
      </c>
      <c r="D41" s="28"/>
      <c r="E41" s="15"/>
      <c r="F41" s="15"/>
      <c r="G41" s="15"/>
      <c r="H41" s="15"/>
      <c r="I41" s="15"/>
      <c r="J41" s="15"/>
      <c r="K41" s="15"/>
      <c r="L41" s="15"/>
      <c r="M41" s="15"/>
      <c r="N41" s="15"/>
      <c r="O41" s="17"/>
      <c r="Q41" s="28">
        <f t="shared" si="3"/>
      </c>
      <c r="R41" s="15">
        <f t="shared" si="4"/>
      </c>
      <c r="S41" s="15">
        <f t="shared" si="5"/>
      </c>
      <c r="T41" s="15">
        <f t="shared" si="6"/>
      </c>
      <c r="U41" s="15">
        <f t="shared" si="7"/>
      </c>
      <c r="V41" s="15">
        <f t="shared" si="8"/>
      </c>
      <c r="W41" s="15">
        <f t="shared" si="9"/>
      </c>
      <c r="X41" s="15">
        <f t="shared" si="10"/>
      </c>
      <c r="Y41" s="15">
        <f t="shared" si="13"/>
      </c>
      <c r="Z41" s="15">
        <f t="shared" si="14"/>
      </c>
      <c r="AA41" s="15">
        <f t="shared" si="15"/>
      </c>
      <c r="AB41" s="17">
        <f t="shared" si="16"/>
      </c>
      <c r="AC41" s="49"/>
      <c r="AD41" s="50">
        <f t="shared" si="17"/>
      </c>
      <c r="AE41" s="51">
        <f t="shared" si="18"/>
      </c>
      <c r="AF41" s="51">
        <f t="shared" si="19"/>
      </c>
      <c r="AG41" s="51">
        <f t="shared" si="20"/>
      </c>
      <c r="AH41" s="51">
        <f t="shared" si="21"/>
      </c>
      <c r="AI41" s="51">
        <f t="shared" si="22"/>
      </c>
      <c r="AJ41" s="51">
        <f t="shared" si="23"/>
      </c>
      <c r="AK41" s="51">
        <f t="shared" si="24"/>
      </c>
      <c r="AL41" s="51">
        <f t="shared" si="25"/>
      </c>
      <c r="AM41" s="51">
        <f t="shared" si="26"/>
      </c>
      <c r="AN41" s="51">
        <f t="shared" si="27"/>
      </c>
      <c r="AO41" s="52">
        <f t="shared" si="28"/>
      </c>
      <c r="AQ41" s="28">
        <f t="shared" si="31"/>
      </c>
      <c r="AR41" s="1">
        <f t="shared" si="32"/>
      </c>
      <c r="AS41" s="1">
        <f t="shared" si="33"/>
      </c>
      <c r="AT41" s="1">
        <f t="shared" si="34"/>
      </c>
      <c r="AU41" s="1">
        <f t="shared" si="35"/>
      </c>
      <c r="AV41" s="1">
        <f t="shared" si="36"/>
      </c>
      <c r="AW41" s="1">
        <f t="shared" si="37"/>
      </c>
      <c r="AX41" s="1">
        <f t="shared" si="38"/>
      </c>
      <c r="AY41" s="1">
        <f t="shared" si="39"/>
      </c>
      <c r="AZ41" s="1">
        <f t="shared" si="40"/>
      </c>
      <c r="BA41" s="1">
        <f t="shared" si="41"/>
      </c>
      <c r="BB41" s="17">
        <f t="shared" si="42"/>
      </c>
      <c r="BD41" s="70">
        <f t="shared" si="43"/>
      </c>
      <c r="BE41" s="68">
        <f t="shared" si="44"/>
      </c>
      <c r="BF41" s="68">
        <f t="shared" si="45"/>
      </c>
      <c r="BG41" s="68">
        <f t="shared" si="46"/>
      </c>
      <c r="BH41" s="68">
        <f t="shared" si="47"/>
      </c>
      <c r="BI41" s="68">
        <f t="shared" si="48"/>
      </c>
      <c r="BJ41" s="68">
        <f t="shared" si="49"/>
      </c>
      <c r="BK41" s="68">
        <f t="shared" si="50"/>
      </c>
      <c r="BL41" s="68">
        <f t="shared" si="51"/>
      </c>
      <c r="BM41" s="68">
        <f t="shared" si="52"/>
      </c>
      <c r="BN41" s="68">
        <f t="shared" si="53"/>
      </c>
      <c r="BO41" s="69">
        <f t="shared" si="54"/>
      </c>
    </row>
    <row r="42" spans="1:67" ht="12">
      <c r="A42" s="46">
        <f t="shared" si="12"/>
      </c>
      <c r="B42" s="24">
        <f t="shared" si="1"/>
      </c>
      <c r="C42" s="17">
        <f t="shared" si="2"/>
      </c>
      <c r="D42" s="28"/>
      <c r="E42" s="15"/>
      <c r="F42" s="15"/>
      <c r="G42" s="15"/>
      <c r="H42" s="15"/>
      <c r="I42" s="15"/>
      <c r="J42" s="15"/>
      <c r="K42" s="15"/>
      <c r="L42" s="15"/>
      <c r="M42" s="15"/>
      <c r="N42" s="15"/>
      <c r="O42" s="17"/>
      <c r="Q42" s="28">
        <f t="shared" si="3"/>
      </c>
      <c r="R42" s="15">
        <f t="shared" si="4"/>
      </c>
      <c r="S42" s="15">
        <f t="shared" si="5"/>
      </c>
      <c r="T42" s="15">
        <f t="shared" si="6"/>
      </c>
      <c r="U42" s="15">
        <f t="shared" si="7"/>
      </c>
      <c r="V42" s="15">
        <f t="shared" si="8"/>
      </c>
      <c r="W42" s="15">
        <f t="shared" si="9"/>
      </c>
      <c r="X42" s="15">
        <f t="shared" si="10"/>
      </c>
      <c r="Y42" s="15">
        <f t="shared" si="13"/>
      </c>
      <c r="Z42" s="15">
        <f t="shared" si="14"/>
      </c>
      <c r="AA42" s="15">
        <f t="shared" si="15"/>
      </c>
      <c r="AB42" s="17">
        <f t="shared" si="16"/>
      </c>
      <c r="AC42" s="49"/>
      <c r="AD42" s="50">
        <f t="shared" si="17"/>
      </c>
      <c r="AE42" s="51">
        <f t="shared" si="18"/>
      </c>
      <c r="AF42" s="51">
        <f t="shared" si="19"/>
      </c>
      <c r="AG42" s="51">
        <f t="shared" si="20"/>
      </c>
      <c r="AH42" s="51">
        <f t="shared" si="21"/>
      </c>
      <c r="AI42" s="51">
        <f t="shared" si="22"/>
      </c>
      <c r="AJ42" s="51">
        <f t="shared" si="23"/>
      </c>
      <c r="AK42" s="51">
        <f t="shared" si="24"/>
      </c>
      <c r="AL42" s="51">
        <f t="shared" si="25"/>
      </c>
      <c r="AM42" s="51">
        <f t="shared" si="26"/>
      </c>
      <c r="AN42" s="51">
        <f t="shared" si="27"/>
      </c>
      <c r="AO42" s="52">
        <f t="shared" si="28"/>
      </c>
      <c r="AQ42" s="28">
        <f t="shared" si="31"/>
      </c>
      <c r="AR42" s="1">
        <f t="shared" si="32"/>
      </c>
      <c r="AS42" s="1">
        <f t="shared" si="33"/>
      </c>
      <c r="AT42" s="1">
        <f t="shared" si="34"/>
      </c>
      <c r="AU42" s="1">
        <f t="shared" si="35"/>
      </c>
      <c r="AV42" s="1">
        <f t="shared" si="36"/>
      </c>
      <c r="AW42" s="1">
        <f t="shared" si="37"/>
      </c>
      <c r="AX42" s="1">
        <f t="shared" si="38"/>
      </c>
      <c r="AY42" s="1">
        <f t="shared" si="39"/>
      </c>
      <c r="AZ42" s="1">
        <f t="shared" si="40"/>
      </c>
      <c r="BA42" s="1">
        <f t="shared" si="41"/>
      </c>
      <c r="BB42" s="17">
        <f t="shared" si="42"/>
      </c>
      <c r="BD42" s="70">
        <f t="shared" si="43"/>
      </c>
      <c r="BE42" s="68">
        <f t="shared" si="44"/>
      </c>
      <c r="BF42" s="68">
        <f t="shared" si="45"/>
      </c>
      <c r="BG42" s="68">
        <f t="shared" si="46"/>
      </c>
      <c r="BH42" s="68">
        <f t="shared" si="47"/>
      </c>
      <c r="BI42" s="68">
        <f t="shared" si="48"/>
      </c>
      <c r="BJ42" s="68">
        <f t="shared" si="49"/>
      </c>
      <c r="BK42" s="68">
        <f t="shared" si="50"/>
      </c>
      <c r="BL42" s="68">
        <f t="shared" si="51"/>
      </c>
      <c r="BM42" s="68">
        <f t="shared" si="52"/>
      </c>
      <c r="BN42" s="68">
        <f t="shared" si="53"/>
      </c>
      <c r="BO42" s="69">
        <f t="shared" si="54"/>
      </c>
    </row>
    <row r="43" spans="1:67" ht="12">
      <c r="A43" s="46">
        <f t="shared" si="12"/>
      </c>
      <c r="B43" s="24">
        <f t="shared" si="1"/>
      </c>
      <c r="C43" s="17">
        <f t="shared" si="2"/>
      </c>
      <c r="D43" s="28"/>
      <c r="E43" s="15"/>
      <c r="F43" s="15"/>
      <c r="G43" s="15"/>
      <c r="H43" s="15"/>
      <c r="I43" s="15"/>
      <c r="J43" s="15"/>
      <c r="K43" s="15"/>
      <c r="L43" s="15"/>
      <c r="M43" s="15"/>
      <c r="N43" s="15"/>
      <c r="O43" s="17"/>
      <c r="Q43" s="28">
        <f t="shared" si="3"/>
      </c>
      <c r="R43" s="15">
        <f t="shared" si="4"/>
      </c>
      <c r="S43" s="15">
        <f t="shared" si="5"/>
      </c>
      <c r="T43" s="15">
        <f t="shared" si="6"/>
      </c>
      <c r="U43" s="15">
        <f t="shared" si="7"/>
      </c>
      <c r="V43" s="15">
        <f t="shared" si="8"/>
      </c>
      <c r="W43" s="15">
        <f t="shared" si="9"/>
      </c>
      <c r="X43" s="15">
        <f t="shared" si="10"/>
      </c>
      <c r="Y43" s="15">
        <f t="shared" si="13"/>
      </c>
      <c r="Z43" s="15">
        <f t="shared" si="14"/>
      </c>
      <c r="AA43" s="15">
        <f t="shared" si="15"/>
      </c>
      <c r="AB43" s="17">
        <f t="shared" si="16"/>
      </c>
      <c r="AC43" s="49"/>
      <c r="AD43" s="50">
        <f t="shared" si="17"/>
      </c>
      <c r="AE43" s="51">
        <f t="shared" si="18"/>
      </c>
      <c r="AF43" s="51">
        <f t="shared" si="19"/>
      </c>
      <c r="AG43" s="51">
        <f t="shared" si="20"/>
      </c>
      <c r="AH43" s="51">
        <f t="shared" si="21"/>
      </c>
      <c r="AI43" s="51">
        <f t="shared" si="22"/>
      </c>
      <c r="AJ43" s="51">
        <f t="shared" si="23"/>
      </c>
      <c r="AK43" s="51">
        <f t="shared" si="24"/>
      </c>
      <c r="AL43" s="51">
        <f t="shared" si="25"/>
      </c>
      <c r="AM43" s="51">
        <f t="shared" si="26"/>
      </c>
      <c r="AN43" s="51">
        <f t="shared" si="27"/>
      </c>
      <c r="AO43" s="52">
        <f t="shared" si="28"/>
      </c>
      <c r="AQ43" s="28">
        <f t="shared" si="31"/>
      </c>
      <c r="AR43" s="1">
        <f t="shared" si="32"/>
      </c>
      <c r="AS43" s="1">
        <f t="shared" si="33"/>
      </c>
      <c r="AT43" s="1">
        <f t="shared" si="34"/>
      </c>
      <c r="AU43" s="1">
        <f t="shared" si="35"/>
      </c>
      <c r="AV43" s="1">
        <f t="shared" si="36"/>
      </c>
      <c r="AW43" s="1">
        <f t="shared" si="37"/>
      </c>
      <c r="AX43" s="1">
        <f t="shared" si="38"/>
      </c>
      <c r="AY43" s="1">
        <f t="shared" si="39"/>
      </c>
      <c r="AZ43" s="1">
        <f t="shared" si="40"/>
      </c>
      <c r="BA43" s="1">
        <f t="shared" si="41"/>
      </c>
      <c r="BB43" s="17">
        <f t="shared" si="42"/>
      </c>
      <c r="BD43" s="70">
        <f t="shared" si="43"/>
      </c>
      <c r="BE43" s="68">
        <f t="shared" si="44"/>
      </c>
      <c r="BF43" s="68">
        <f t="shared" si="45"/>
      </c>
      <c r="BG43" s="68">
        <f t="shared" si="46"/>
      </c>
      <c r="BH43" s="68">
        <f t="shared" si="47"/>
      </c>
      <c r="BI43" s="68">
        <f t="shared" si="48"/>
      </c>
      <c r="BJ43" s="68">
        <f t="shared" si="49"/>
      </c>
      <c r="BK43" s="68">
        <f t="shared" si="50"/>
      </c>
      <c r="BL43" s="68">
        <f t="shared" si="51"/>
      </c>
      <c r="BM43" s="68">
        <f t="shared" si="52"/>
      </c>
      <c r="BN43" s="68">
        <f t="shared" si="53"/>
      </c>
      <c r="BO43" s="69">
        <f t="shared" si="54"/>
      </c>
    </row>
    <row r="44" spans="1:67" ht="12">
      <c r="A44" s="46">
        <f t="shared" si="12"/>
      </c>
      <c r="B44" s="24">
        <f t="shared" si="1"/>
      </c>
      <c r="C44" s="17">
        <f t="shared" si="2"/>
      </c>
      <c r="D44" s="28"/>
      <c r="E44" s="15"/>
      <c r="F44" s="15"/>
      <c r="G44" s="15"/>
      <c r="H44" s="15"/>
      <c r="I44" s="15"/>
      <c r="J44" s="15"/>
      <c r="K44" s="15"/>
      <c r="L44" s="15"/>
      <c r="M44" s="15"/>
      <c r="N44" s="15"/>
      <c r="O44" s="17"/>
      <c r="Q44" s="28">
        <f t="shared" si="3"/>
      </c>
      <c r="R44" s="15">
        <f t="shared" si="4"/>
      </c>
      <c r="S44" s="15">
        <f t="shared" si="5"/>
      </c>
      <c r="T44" s="15">
        <f t="shared" si="6"/>
      </c>
      <c r="U44" s="15">
        <f t="shared" si="7"/>
      </c>
      <c r="V44" s="15">
        <f t="shared" si="8"/>
      </c>
      <c r="W44" s="15">
        <f t="shared" si="9"/>
      </c>
      <c r="X44" s="15">
        <f t="shared" si="10"/>
      </c>
      <c r="Y44" s="15">
        <f t="shared" si="13"/>
      </c>
      <c r="Z44" s="15">
        <f t="shared" si="14"/>
      </c>
      <c r="AA44" s="15">
        <f t="shared" si="15"/>
      </c>
      <c r="AB44" s="17">
        <f t="shared" si="16"/>
      </c>
      <c r="AC44" s="49"/>
      <c r="AD44" s="50">
        <f t="shared" si="17"/>
      </c>
      <c r="AE44" s="51">
        <f t="shared" si="18"/>
      </c>
      <c r="AF44" s="51">
        <f t="shared" si="19"/>
      </c>
      <c r="AG44" s="51">
        <f t="shared" si="20"/>
      </c>
      <c r="AH44" s="51">
        <f t="shared" si="21"/>
      </c>
      <c r="AI44" s="51">
        <f t="shared" si="22"/>
      </c>
      <c r="AJ44" s="51">
        <f t="shared" si="23"/>
      </c>
      <c r="AK44" s="51">
        <f t="shared" si="24"/>
      </c>
      <c r="AL44" s="51">
        <f t="shared" si="25"/>
      </c>
      <c r="AM44" s="51">
        <f t="shared" si="26"/>
      </c>
      <c r="AN44" s="51">
        <f t="shared" si="27"/>
      </c>
      <c r="AO44" s="52">
        <f t="shared" si="28"/>
      </c>
      <c r="AQ44" s="28">
        <f t="shared" si="31"/>
      </c>
      <c r="AR44" s="1">
        <f t="shared" si="32"/>
      </c>
      <c r="AS44" s="1">
        <f t="shared" si="33"/>
      </c>
      <c r="AT44" s="1">
        <f t="shared" si="34"/>
      </c>
      <c r="AU44" s="1">
        <f t="shared" si="35"/>
      </c>
      <c r="AV44" s="1">
        <f t="shared" si="36"/>
      </c>
      <c r="AW44" s="1">
        <f t="shared" si="37"/>
      </c>
      <c r="AX44" s="1">
        <f t="shared" si="38"/>
      </c>
      <c r="AY44" s="1">
        <f t="shared" si="39"/>
      </c>
      <c r="AZ44" s="1">
        <f t="shared" si="40"/>
      </c>
      <c r="BA44" s="1">
        <f t="shared" si="41"/>
      </c>
      <c r="BB44" s="17">
        <f t="shared" si="42"/>
      </c>
      <c r="BD44" s="70">
        <f t="shared" si="43"/>
      </c>
      <c r="BE44" s="68">
        <f t="shared" si="44"/>
      </c>
      <c r="BF44" s="68">
        <f t="shared" si="45"/>
      </c>
      <c r="BG44" s="68">
        <f t="shared" si="46"/>
      </c>
      <c r="BH44" s="68">
        <f t="shared" si="47"/>
      </c>
      <c r="BI44" s="68">
        <f t="shared" si="48"/>
      </c>
      <c r="BJ44" s="68">
        <f t="shared" si="49"/>
      </c>
      <c r="BK44" s="68">
        <f t="shared" si="50"/>
      </c>
      <c r="BL44" s="68">
        <f t="shared" si="51"/>
      </c>
      <c r="BM44" s="68">
        <f t="shared" si="52"/>
      </c>
      <c r="BN44" s="68">
        <f t="shared" si="53"/>
      </c>
      <c r="BO44" s="69">
        <f t="shared" si="54"/>
      </c>
    </row>
    <row r="45" spans="1:67" ht="12">
      <c r="A45" s="46">
        <f t="shared" si="12"/>
      </c>
      <c r="B45" s="24">
        <f t="shared" si="1"/>
      </c>
      <c r="C45" s="17">
        <f t="shared" si="2"/>
      </c>
      <c r="D45" s="28"/>
      <c r="E45" s="15"/>
      <c r="F45" s="15"/>
      <c r="G45" s="15"/>
      <c r="H45" s="15"/>
      <c r="I45" s="15"/>
      <c r="J45" s="15"/>
      <c r="K45" s="15"/>
      <c r="L45" s="15"/>
      <c r="M45" s="15"/>
      <c r="N45" s="15"/>
      <c r="O45" s="17"/>
      <c r="Q45" s="28">
        <f t="shared" si="3"/>
      </c>
      <c r="R45" s="15">
        <f t="shared" si="4"/>
      </c>
      <c r="S45" s="15">
        <f t="shared" si="5"/>
      </c>
      <c r="T45" s="15">
        <f t="shared" si="6"/>
      </c>
      <c r="U45" s="15">
        <f t="shared" si="7"/>
      </c>
      <c r="V45" s="15">
        <f t="shared" si="8"/>
      </c>
      <c r="W45" s="15">
        <f t="shared" si="9"/>
      </c>
      <c r="X45" s="15">
        <f t="shared" si="10"/>
      </c>
      <c r="Y45" s="15">
        <f t="shared" si="13"/>
      </c>
      <c r="Z45" s="15">
        <f t="shared" si="14"/>
      </c>
      <c r="AA45" s="15">
        <f t="shared" si="15"/>
      </c>
      <c r="AB45" s="17">
        <f t="shared" si="16"/>
      </c>
      <c r="AC45" s="49"/>
      <c r="AD45" s="50">
        <f t="shared" si="17"/>
      </c>
      <c r="AE45" s="51">
        <f t="shared" si="18"/>
      </c>
      <c r="AF45" s="51">
        <f t="shared" si="19"/>
      </c>
      <c r="AG45" s="51">
        <f t="shared" si="20"/>
      </c>
      <c r="AH45" s="51">
        <f t="shared" si="21"/>
      </c>
      <c r="AI45" s="51">
        <f t="shared" si="22"/>
      </c>
      <c r="AJ45" s="51">
        <f t="shared" si="23"/>
      </c>
      <c r="AK45" s="51">
        <f t="shared" si="24"/>
      </c>
      <c r="AL45" s="51">
        <f t="shared" si="25"/>
      </c>
      <c r="AM45" s="51">
        <f t="shared" si="26"/>
      </c>
      <c r="AN45" s="51">
        <f t="shared" si="27"/>
      </c>
      <c r="AO45" s="52">
        <f t="shared" si="28"/>
      </c>
      <c r="AQ45" s="28">
        <f t="shared" si="31"/>
      </c>
      <c r="AR45" s="1">
        <f t="shared" si="32"/>
      </c>
      <c r="AS45" s="1">
        <f t="shared" si="33"/>
      </c>
      <c r="AT45" s="1">
        <f t="shared" si="34"/>
      </c>
      <c r="AU45" s="1">
        <f t="shared" si="35"/>
      </c>
      <c r="AV45" s="1">
        <f t="shared" si="36"/>
      </c>
      <c r="AW45" s="1">
        <f t="shared" si="37"/>
      </c>
      <c r="AX45" s="1">
        <f t="shared" si="38"/>
      </c>
      <c r="AY45" s="1">
        <f t="shared" si="39"/>
      </c>
      <c r="AZ45" s="1">
        <f t="shared" si="40"/>
      </c>
      <c r="BA45" s="1">
        <f t="shared" si="41"/>
      </c>
      <c r="BB45" s="17">
        <f t="shared" si="42"/>
      </c>
      <c r="BD45" s="70">
        <f t="shared" si="43"/>
      </c>
      <c r="BE45" s="68">
        <f t="shared" si="44"/>
      </c>
      <c r="BF45" s="68">
        <f t="shared" si="45"/>
      </c>
      <c r="BG45" s="68">
        <f t="shared" si="46"/>
      </c>
      <c r="BH45" s="68">
        <f t="shared" si="47"/>
      </c>
      <c r="BI45" s="68">
        <f t="shared" si="48"/>
      </c>
      <c r="BJ45" s="68">
        <f t="shared" si="49"/>
      </c>
      <c r="BK45" s="68">
        <f t="shared" si="50"/>
      </c>
      <c r="BL45" s="68">
        <f t="shared" si="51"/>
      </c>
      <c r="BM45" s="68">
        <f t="shared" si="52"/>
      </c>
      <c r="BN45" s="68">
        <f t="shared" si="53"/>
      </c>
      <c r="BO45" s="69">
        <f t="shared" si="54"/>
      </c>
    </row>
    <row r="46" spans="1:67" ht="12">
      <c r="A46" s="46">
        <f t="shared" si="12"/>
      </c>
      <c r="B46" s="24">
        <f t="shared" si="1"/>
      </c>
      <c r="C46" s="17">
        <f t="shared" si="2"/>
      </c>
      <c r="D46" s="28"/>
      <c r="E46" s="15"/>
      <c r="F46" s="15"/>
      <c r="G46" s="15"/>
      <c r="H46" s="15"/>
      <c r="I46" s="15"/>
      <c r="J46" s="15"/>
      <c r="K46" s="15"/>
      <c r="L46" s="15"/>
      <c r="M46" s="15"/>
      <c r="N46" s="15"/>
      <c r="O46" s="17"/>
      <c r="Q46" s="28">
        <f t="shared" si="3"/>
      </c>
      <c r="R46" s="15">
        <f t="shared" si="4"/>
      </c>
      <c r="S46" s="15">
        <f t="shared" si="5"/>
      </c>
      <c r="T46" s="15">
        <f t="shared" si="6"/>
      </c>
      <c r="U46" s="15">
        <f t="shared" si="7"/>
      </c>
      <c r="V46" s="15">
        <f t="shared" si="8"/>
      </c>
      <c r="W46" s="15">
        <f t="shared" si="9"/>
      </c>
      <c r="X46" s="15">
        <f t="shared" si="10"/>
      </c>
      <c r="Y46" s="15">
        <f t="shared" si="13"/>
      </c>
      <c r="Z46" s="15">
        <f t="shared" si="14"/>
      </c>
      <c r="AA46" s="15">
        <f t="shared" si="15"/>
      </c>
      <c r="AB46" s="17">
        <f t="shared" si="16"/>
      </c>
      <c r="AC46" s="49"/>
      <c r="AD46" s="50">
        <f t="shared" si="17"/>
      </c>
      <c r="AE46" s="51">
        <f t="shared" si="18"/>
      </c>
      <c r="AF46" s="51">
        <f t="shared" si="19"/>
      </c>
      <c r="AG46" s="51">
        <f t="shared" si="20"/>
      </c>
      <c r="AH46" s="51">
        <f t="shared" si="21"/>
      </c>
      <c r="AI46" s="51">
        <f t="shared" si="22"/>
      </c>
      <c r="AJ46" s="51">
        <f t="shared" si="23"/>
      </c>
      <c r="AK46" s="51">
        <f t="shared" si="24"/>
      </c>
      <c r="AL46" s="51">
        <f t="shared" si="25"/>
      </c>
      <c r="AM46" s="51">
        <f t="shared" si="26"/>
      </c>
      <c r="AN46" s="51">
        <f t="shared" si="27"/>
      </c>
      <c r="AO46" s="52">
        <f t="shared" si="28"/>
      </c>
      <c r="AQ46" s="28">
        <f t="shared" si="31"/>
      </c>
      <c r="AR46" s="1">
        <f t="shared" si="32"/>
      </c>
      <c r="AS46" s="1">
        <f t="shared" si="33"/>
      </c>
      <c r="AT46" s="1">
        <f t="shared" si="34"/>
      </c>
      <c r="AU46" s="1">
        <f t="shared" si="35"/>
      </c>
      <c r="AV46" s="1">
        <f t="shared" si="36"/>
      </c>
      <c r="AW46" s="1">
        <f t="shared" si="37"/>
      </c>
      <c r="AX46" s="1">
        <f t="shared" si="38"/>
      </c>
      <c r="AY46" s="1">
        <f t="shared" si="39"/>
      </c>
      <c r="AZ46" s="1">
        <f t="shared" si="40"/>
      </c>
      <c r="BA46" s="1">
        <f t="shared" si="41"/>
      </c>
      <c r="BB46" s="17">
        <f t="shared" si="42"/>
      </c>
      <c r="BD46" s="70">
        <f t="shared" si="43"/>
      </c>
      <c r="BE46" s="68">
        <f t="shared" si="44"/>
      </c>
      <c r="BF46" s="68">
        <f t="shared" si="45"/>
      </c>
      <c r="BG46" s="68">
        <f t="shared" si="46"/>
      </c>
      <c r="BH46" s="68">
        <f t="shared" si="47"/>
      </c>
      <c r="BI46" s="68">
        <f t="shared" si="48"/>
      </c>
      <c r="BJ46" s="68">
        <f t="shared" si="49"/>
      </c>
      <c r="BK46" s="68">
        <f t="shared" si="50"/>
      </c>
      <c r="BL46" s="68">
        <f t="shared" si="51"/>
      </c>
      <c r="BM46" s="68">
        <f t="shared" si="52"/>
      </c>
      <c r="BN46" s="68">
        <f t="shared" si="53"/>
      </c>
      <c r="BO46" s="69">
        <f t="shared" si="54"/>
      </c>
    </row>
    <row r="47" spans="1:67" ht="12">
      <c r="A47" s="46">
        <f t="shared" si="12"/>
      </c>
      <c r="B47" s="24">
        <f t="shared" si="1"/>
      </c>
      <c r="C47" s="17">
        <f t="shared" si="2"/>
      </c>
      <c r="D47" s="28"/>
      <c r="E47" s="15"/>
      <c r="F47" s="15"/>
      <c r="G47" s="15"/>
      <c r="H47" s="15"/>
      <c r="I47" s="15"/>
      <c r="J47" s="15"/>
      <c r="K47" s="15"/>
      <c r="L47" s="15"/>
      <c r="M47" s="15"/>
      <c r="N47" s="15"/>
      <c r="O47" s="17"/>
      <c r="Q47" s="28">
        <f t="shared" si="3"/>
      </c>
      <c r="R47" s="15">
        <f t="shared" si="4"/>
      </c>
      <c r="S47" s="15">
        <f t="shared" si="5"/>
      </c>
      <c r="T47" s="15">
        <f t="shared" si="6"/>
      </c>
      <c r="U47" s="15">
        <f t="shared" si="7"/>
      </c>
      <c r="V47" s="15">
        <f t="shared" si="8"/>
      </c>
      <c r="W47" s="15">
        <f t="shared" si="9"/>
      </c>
      <c r="X47" s="15">
        <f t="shared" si="10"/>
      </c>
      <c r="Y47" s="15">
        <f t="shared" si="13"/>
      </c>
      <c r="Z47" s="15">
        <f t="shared" si="14"/>
      </c>
      <c r="AA47" s="15">
        <f t="shared" si="15"/>
      </c>
      <c r="AB47" s="17">
        <f t="shared" si="16"/>
      </c>
      <c r="AC47" s="49"/>
      <c r="AD47" s="50">
        <f t="shared" si="17"/>
      </c>
      <c r="AE47" s="51">
        <f t="shared" si="18"/>
      </c>
      <c r="AF47" s="51">
        <f t="shared" si="19"/>
      </c>
      <c r="AG47" s="51">
        <f t="shared" si="20"/>
      </c>
      <c r="AH47" s="51">
        <f t="shared" si="21"/>
      </c>
      <c r="AI47" s="51">
        <f t="shared" si="22"/>
      </c>
      <c r="AJ47" s="51">
        <f t="shared" si="23"/>
      </c>
      <c r="AK47" s="51">
        <f t="shared" si="24"/>
      </c>
      <c r="AL47" s="51">
        <f t="shared" si="25"/>
      </c>
      <c r="AM47" s="51">
        <f t="shared" si="26"/>
      </c>
      <c r="AN47" s="51">
        <f t="shared" si="27"/>
      </c>
      <c r="AO47" s="52">
        <f t="shared" si="28"/>
      </c>
      <c r="AQ47" s="28">
        <f t="shared" si="31"/>
      </c>
      <c r="AR47" s="1">
        <f t="shared" si="32"/>
      </c>
      <c r="AS47" s="1">
        <f t="shared" si="33"/>
      </c>
      <c r="AT47" s="1">
        <f t="shared" si="34"/>
      </c>
      <c r="AU47" s="1">
        <f t="shared" si="35"/>
      </c>
      <c r="AV47" s="1">
        <f t="shared" si="36"/>
      </c>
      <c r="AW47" s="1">
        <f t="shared" si="37"/>
      </c>
      <c r="AX47" s="1">
        <f t="shared" si="38"/>
      </c>
      <c r="AY47" s="1">
        <f t="shared" si="39"/>
      </c>
      <c r="AZ47" s="1">
        <f t="shared" si="40"/>
      </c>
      <c r="BA47" s="1">
        <f t="shared" si="41"/>
      </c>
      <c r="BB47" s="17">
        <f t="shared" si="42"/>
      </c>
      <c r="BD47" s="70">
        <f t="shared" si="43"/>
      </c>
      <c r="BE47" s="68">
        <f t="shared" si="44"/>
      </c>
      <c r="BF47" s="68">
        <f t="shared" si="45"/>
      </c>
      <c r="BG47" s="68">
        <f t="shared" si="46"/>
      </c>
      <c r="BH47" s="68">
        <f t="shared" si="47"/>
      </c>
      <c r="BI47" s="68">
        <f t="shared" si="48"/>
      </c>
      <c r="BJ47" s="68">
        <f t="shared" si="49"/>
      </c>
      <c r="BK47" s="68">
        <f t="shared" si="50"/>
      </c>
      <c r="BL47" s="68">
        <f t="shared" si="51"/>
      </c>
      <c r="BM47" s="68">
        <f t="shared" si="52"/>
      </c>
      <c r="BN47" s="68">
        <f t="shared" si="53"/>
      </c>
      <c r="BO47" s="69">
        <f t="shared" si="54"/>
      </c>
    </row>
    <row r="48" spans="1:67" ht="12">
      <c r="A48" s="46">
        <f t="shared" si="12"/>
      </c>
      <c r="B48" s="24">
        <f t="shared" si="1"/>
      </c>
      <c r="C48" s="17">
        <f t="shared" si="2"/>
      </c>
      <c r="D48" s="28"/>
      <c r="E48" s="15"/>
      <c r="F48" s="15"/>
      <c r="G48" s="15"/>
      <c r="H48" s="15"/>
      <c r="I48" s="15"/>
      <c r="J48" s="15"/>
      <c r="K48" s="15"/>
      <c r="L48" s="15"/>
      <c r="M48" s="15"/>
      <c r="N48" s="15"/>
      <c r="O48" s="17"/>
      <c r="Q48" s="28">
        <f t="shared" si="3"/>
      </c>
      <c r="R48" s="15">
        <f t="shared" si="4"/>
      </c>
      <c r="S48" s="15">
        <f t="shared" si="5"/>
      </c>
      <c r="T48" s="15">
        <f t="shared" si="6"/>
      </c>
      <c r="U48" s="15">
        <f t="shared" si="7"/>
      </c>
      <c r="V48" s="15">
        <f t="shared" si="8"/>
      </c>
      <c r="W48" s="15">
        <f t="shared" si="9"/>
      </c>
      <c r="X48" s="15">
        <f t="shared" si="10"/>
      </c>
      <c r="Y48" s="15">
        <f t="shared" si="13"/>
      </c>
      <c r="Z48" s="15">
        <f t="shared" si="14"/>
      </c>
      <c r="AA48" s="15">
        <f t="shared" si="15"/>
      </c>
      <c r="AB48" s="17">
        <f t="shared" si="16"/>
      </c>
      <c r="AC48" s="49"/>
      <c r="AD48" s="50">
        <f t="shared" si="17"/>
      </c>
      <c r="AE48" s="51">
        <f t="shared" si="18"/>
      </c>
      <c r="AF48" s="51">
        <f t="shared" si="19"/>
      </c>
      <c r="AG48" s="51">
        <f t="shared" si="20"/>
      </c>
      <c r="AH48" s="51">
        <f t="shared" si="21"/>
      </c>
      <c r="AI48" s="51">
        <f t="shared" si="22"/>
      </c>
      <c r="AJ48" s="51">
        <f t="shared" si="23"/>
      </c>
      <c r="AK48" s="51">
        <f t="shared" si="24"/>
      </c>
      <c r="AL48" s="51">
        <f t="shared" si="25"/>
      </c>
      <c r="AM48" s="51">
        <f t="shared" si="26"/>
      </c>
      <c r="AN48" s="51">
        <f t="shared" si="27"/>
      </c>
      <c r="AO48" s="52">
        <f t="shared" si="28"/>
      </c>
      <c r="AQ48" s="28">
        <f t="shared" si="31"/>
      </c>
      <c r="AR48" s="1">
        <f t="shared" si="32"/>
      </c>
      <c r="AS48" s="1">
        <f t="shared" si="33"/>
      </c>
      <c r="AT48" s="1">
        <f t="shared" si="34"/>
      </c>
      <c r="AU48" s="1">
        <f t="shared" si="35"/>
      </c>
      <c r="AV48" s="1">
        <f t="shared" si="36"/>
      </c>
      <c r="AW48" s="1">
        <f t="shared" si="37"/>
      </c>
      <c r="AX48" s="1">
        <f t="shared" si="38"/>
      </c>
      <c r="AY48" s="1">
        <f t="shared" si="39"/>
      </c>
      <c r="AZ48" s="1">
        <f t="shared" si="40"/>
      </c>
      <c r="BA48" s="1">
        <f t="shared" si="41"/>
      </c>
      <c r="BB48" s="17">
        <f t="shared" si="42"/>
      </c>
      <c r="BD48" s="70">
        <f t="shared" si="43"/>
      </c>
      <c r="BE48" s="68">
        <f t="shared" si="44"/>
      </c>
      <c r="BF48" s="68">
        <f t="shared" si="45"/>
      </c>
      <c r="BG48" s="68">
        <f t="shared" si="46"/>
      </c>
      <c r="BH48" s="68">
        <f t="shared" si="47"/>
      </c>
      <c r="BI48" s="68">
        <f t="shared" si="48"/>
      </c>
      <c r="BJ48" s="68">
        <f t="shared" si="49"/>
      </c>
      <c r="BK48" s="68">
        <f t="shared" si="50"/>
      </c>
      <c r="BL48" s="68">
        <f t="shared" si="51"/>
      </c>
      <c r="BM48" s="68">
        <f t="shared" si="52"/>
      </c>
      <c r="BN48" s="68">
        <f t="shared" si="53"/>
      </c>
      <c r="BO48" s="69">
        <f t="shared" si="54"/>
      </c>
    </row>
    <row r="49" spans="1:67" ht="12">
      <c r="A49" s="46">
        <f t="shared" si="12"/>
      </c>
      <c r="B49" s="24">
        <f t="shared" si="1"/>
      </c>
      <c r="C49" s="17">
        <f t="shared" si="2"/>
      </c>
      <c r="D49" s="28"/>
      <c r="E49" s="15"/>
      <c r="F49" s="15"/>
      <c r="G49" s="15"/>
      <c r="H49" s="15"/>
      <c r="I49" s="15"/>
      <c r="J49" s="15"/>
      <c r="K49" s="15"/>
      <c r="L49" s="15"/>
      <c r="M49" s="15"/>
      <c r="N49" s="15"/>
      <c r="O49" s="17"/>
      <c r="Q49" s="28">
        <f t="shared" si="3"/>
      </c>
      <c r="R49" s="15">
        <f t="shared" si="4"/>
      </c>
      <c r="S49" s="15">
        <f t="shared" si="5"/>
      </c>
      <c r="T49" s="15">
        <f t="shared" si="6"/>
      </c>
      <c r="U49" s="15">
        <f t="shared" si="7"/>
      </c>
      <c r="V49" s="15">
        <f t="shared" si="8"/>
      </c>
      <c r="W49" s="15">
        <f t="shared" si="9"/>
      </c>
      <c r="X49" s="15">
        <f t="shared" si="10"/>
      </c>
      <c r="Y49" s="15">
        <f t="shared" si="13"/>
      </c>
      <c r="Z49" s="15">
        <f t="shared" si="14"/>
      </c>
      <c r="AA49" s="15">
        <f t="shared" si="15"/>
      </c>
      <c r="AB49" s="17">
        <f t="shared" si="16"/>
      </c>
      <c r="AC49" s="49"/>
      <c r="AD49" s="50">
        <f aca="true" t="shared" si="55" ref="AD49:AD81">IF(D49&lt;&gt;"",(ROUND((D49/$Q$3)*4,0))/4,"")</f>
      </c>
      <c r="AE49" s="51">
        <f aca="true" t="shared" si="56" ref="AE49:AE81">IF(E49&lt;&gt;"",(ROUND((E49/$Q$3)*4,0))/4,"")</f>
      </c>
      <c r="AF49" s="51">
        <f aca="true" t="shared" si="57" ref="AF49:AF81">IF(F49&lt;&gt;"",(ROUND((F49/$Q$3)*4,0))/4,"")</f>
      </c>
      <c r="AG49" s="51">
        <f aca="true" t="shared" si="58" ref="AG49:AG81">IF(G49&lt;&gt;"",(ROUND((G49/$Q$3)*4,0))/4,"")</f>
      </c>
      <c r="AH49" s="51">
        <f aca="true" t="shared" si="59" ref="AH49:AH81">IF(H49&lt;&gt;"",(ROUND((H49/$Q$3)*4,0))/4,"")</f>
      </c>
      <c r="AI49" s="51">
        <f aca="true" t="shared" si="60" ref="AI49:AI81">IF(I49&lt;&gt;"",(ROUND((I49/$Q$3)*4,0))/4,"")</f>
      </c>
      <c r="AJ49" s="51">
        <f aca="true" t="shared" si="61" ref="AJ49:AJ81">IF(J49&lt;&gt;"",(ROUND((J49/$Q$3)*4,0))/4,"")</f>
      </c>
      <c r="AK49" s="51">
        <f aca="true" t="shared" si="62" ref="AK49:AK81">IF(K49&lt;&gt;"",(ROUND((K49/$Q$3)*4,0))/4,"")</f>
      </c>
      <c r="AL49" s="51">
        <f aca="true" t="shared" si="63" ref="AL49:AL81">IF(L49&lt;&gt;"",(ROUND((L49/$Q$3)*4,0))/4,"")</f>
      </c>
      <c r="AM49" s="51">
        <f aca="true" t="shared" si="64" ref="AM49:AM81">IF(M49&lt;&gt;"",(ROUND((M49/$Q$3)*4,0))/4,"")</f>
      </c>
      <c r="AN49" s="51">
        <f aca="true" t="shared" si="65" ref="AN49:AN81">IF(N49&lt;&gt;"",(ROUND((N49/$Q$3)*4,0))/4,"")</f>
      </c>
      <c r="AO49" s="52">
        <f aca="true" t="shared" si="66" ref="AO49:AO81">IF(O49&lt;&gt;"",(ROUND((O49/$Q$3)*4,0))/4,"")</f>
      </c>
      <c r="AQ49" s="28">
        <f t="shared" si="31"/>
      </c>
      <c r="AR49" s="1">
        <f t="shared" si="32"/>
      </c>
      <c r="AS49" s="1">
        <f t="shared" si="33"/>
      </c>
      <c r="AT49" s="1">
        <f t="shared" si="34"/>
      </c>
      <c r="AU49" s="1">
        <f t="shared" si="35"/>
      </c>
      <c r="AV49" s="1">
        <f t="shared" si="36"/>
      </c>
      <c r="AW49" s="1">
        <f t="shared" si="37"/>
      </c>
      <c r="AX49" s="1">
        <f t="shared" si="38"/>
      </c>
      <c r="AY49" s="1">
        <f t="shared" si="39"/>
      </c>
      <c r="AZ49" s="1">
        <f t="shared" si="40"/>
      </c>
      <c r="BA49" s="1">
        <f t="shared" si="41"/>
      </c>
      <c r="BB49" s="17">
        <f t="shared" si="42"/>
      </c>
      <c r="BD49" s="70">
        <f t="shared" si="43"/>
      </c>
      <c r="BE49" s="68">
        <f t="shared" si="44"/>
      </c>
      <c r="BF49" s="68">
        <f t="shared" si="45"/>
      </c>
      <c r="BG49" s="68">
        <f t="shared" si="46"/>
      </c>
      <c r="BH49" s="68">
        <f t="shared" si="47"/>
      </c>
      <c r="BI49" s="68">
        <f t="shared" si="48"/>
      </c>
      <c r="BJ49" s="68">
        <f t="shared" si="49"/>
      </c>
      <c r="BK49" s="68">
        <f t="shared" si="50"/>
      </c>
      <c r="BL49" s="68">
        <f t="shared" si="51"/>
      </c>
      <c r="BM49" s="68">
        <f t="shared" si="52"/>
      </c>
      <c r="BN49" s="68">
        <f t="shared" si="53"/>
      </c>
      <c r="BO49" s="69">
        <f t="shared" si="54"/>
      </c>
    </row>
    <row r="50" spans="1:67" ht="12">
      <c r="A50" s="46">
        <f t="shared" si="12"/>
      </c>
      <c r="B50" s="24">
        <f t="shared" si="1"/>
      </c>
      <c r="C50" s="17">
        <f t="shared" si="2"/>
      </c>
      <c r="D50" s="28"/>
      <c r="E50" s="15"/>
      <c r="F50" s="15"/>
      <c r="G50" s="15"/>
      <c r="H50" s="15"/>
      <c r="I50" s="15"/>
      <c r="J50" s="15"/>
      <c r="K50" s="15"/>
      <c r="L50" s="15"/>
      <c r="M50" s="15"/>
      <c r="N50" s="15"/>
      <c r="O50" s="17"/>
      <c r="Q50" s="28">
        <f t="shared" si="3"/>
      </c>
      <c r="R50" s="15">
        <f t="shared" si="4"/>
      </c>
      <c r="S50" s="15">
        <f t="shared" si="5"/>
      </c>
      <c r="T50" s="15">
        <f t="shared" si="6"/>
      </c>
      <c r="U50" s="15">
        <f t="shared" si="7"/>
      </c>
      <c r="V50" s="15">
        <f t="shared" si="8"/>
      </c>
      <c r="W50" s="15">
        <f t="shared" si="9"/>
      </c>
      <c r="X50" s="15">
        <f t="shared" si="10"/>
      </c>
      <c r="Y50" s="15">
        <f t="shared" si="13"/>
      </c>
      <c r="Z50" s="15">
        <f t="shared" si="14"/>
      </c>
      <c r="AA50" s="15">
        <f t="shared" si="15"/>
      </c>
      <c r="AB50" s="17">
        <f t="shared" si="16"/>
      </c>
      <c r="AC50" s="49"/>
      <c r="AD50" s="50">
        <f t="shared" si="55"/>
      </c>
      <c r="AE50" s="51">
        <f t="shared" si="56"/>
      </c>
      <c r="AF50" s="51">
        <f t="shared" si="57"/>
      </c>
      <c r="AG50" s="51">
        <f t="shared" si="58"/>
      </c>
      <c r="AH50" s="51">
        <f t="shared" si="59"/>
      </c>
      <c r="AI50" s="51">
        <f t="shared" si="60"/>
      </c>
      <c r="AJ50" s="51">
        <f t="shared" si="61"/>
      </c>
      <c r="AK50" s="51">
        <f t="shared" si="62"/>
      </c>
      <c r="AL50" s="51">
        <f t="shared" si="63"/>
      </c>
      <c r="AM50" s="51">
        <f t="shared" si="64"/>
      </c>
      <c r="AN50" s="51">
        <f t="shared" si="65"/>
      </c>
      <c r="AO50" s="52">
        <f t="shared" si="66"/>
      </c>
      <c r="AQ50" s="28">
        <f t="shared" si="31"/>
      </c>
      <c r="AR50" s="1">
        <f t="shared" si="32"/>
      </c>
      <c r="AS50" s="1">
        <f t="shared" si="33"/>
      </c>
      <c r="AT50" s="1">
        <f t="shared" si="34"/>
      </c>
      <c r="AU50" s="1">
        <f t="shared" si="35"/>
      </c>
      <c r="AV50" s="1">
        <f t="shared" si="36"/>
      </c>
      <c r="AW50" s="1">
        <f t="shared" si="37"/>
      </c>
      <c r="AX50" s="1">
        <f t="shared" si="38"/>
      </c>
      <c r="AY50" s="1">
        <f t="shared" si="39"/>
      </c>
      <c r="AZ50" s="1">
        <f t="shared" si="40"/>
      </c>
      <c r="BA50" s="1">
        <f t="shared" si="41"/>
      </c>
      <c r="BB50" s="17">
        <f t="shared" si="42"/>
      </c>
      <c r="BD50" s="70">
        <f t="shared" si="43"/>
      </c>
      <c r="BE50" s="68">
        <f t="shared" si="44"/>
      </c>
      <c r="BF50" s="68">
        <f t="shared" si="45"/>
      </c>
      <c r="BG50" s="68">
        <f t="shared" si="46"/>
      </c>
      <c r="BH50" s="68">
        <f t="shared" si="47"/>
      </c>
      <c r="BI50" s="68">
        <f t="shared" si="48"/>
      </c>
      <c r="BJ50" s="68">
        <f t="shared" si="49"/>
      </c>
      <c r="BK50" s="68">
        <f t="shared" si="50"/>
      </c>
      <c r="BL50" s="68">
        <f t="shared" si="51"/>
      </c>
      <c r="BM50" s="68">
        <f t="shared" si="52"/>
      </c>
      <c r="BN50" s="68">
        <f t="shared" si="53"/>
      </c>
      <c r="BO50" s="69">
        <f t="shared" si="54"/>
      </c>
    </row>
    <row r="51" spans="1:67" ht="12">
      <c r="A51" s="46">
        <f t="shared" si="12"/>
      </c>
      <c r="B51" s="24">
        <f t="shared" si="1"/>
      </c>
      <c r="C51" s="17">
        <f t="shared" si="2"/>
      </c>
      <c r="D51" s="28"/>
      <c r="E51" s="15"/>
      <c r="F51" s="15"/>
      <c r="G51" s="15"/>
      <c r="H51" s="15"/>
      <c r="I51" s="15"/>
      <c r="J51" s="15"/>
      <c r="K51" s="15"/>
      <c r="L51" s="15"/>
      <c r="M51" s="15"/>
      <c r="N51" s="15"/>
      <c r="O51" s="17"/>
      <c r="Q51" s="28">
        <f t="shared" si="3"/>
      </c>
      <c r="R51" s="15">
        <f t="shared" si="4"/>
      </c>
      <c r="S51" s="15">
        <f t="shared" si="5"/>
      </c>
      <c r="T51" s="15">
        <f t="shared" si="6"/>
      </c>
      <c r="U51" s="15">
        <f t="shared" si="7"/>
      </c>
      <c r="V51" s="15">
        <f t="shared" si="8"/>
      </c>
      <c r="W51" s="15">
        <f t="shared" si="9"/>
      </c>
      <c r="X51" s="15">
        <f t="shared" si="10"/>
      </c>
      <c r="Y51" s="15">
        <f t="shared" si="13"/>
      </c>
      <c r="Z51" s="15">
        <f t="shared" si="14"/>
      </c>
      <c r="AA51" s="15">
        <f t="shared" si="15"/>
      </c>
      <c r="AB51" s="17">
        <f t="shared" si="16"/>
      </c>
      <c r="AC51" s="49"/>
      <c r="AD51" s="50">
        <f t="shared" si="55"/>
      </c>
      <c r="AE51" s="51">
        <f t="shared" si="56"/>
      </c>
      <c r="AF51" s="51">
        <f t="shared" si="57"/>
      </c>
      <c r="AG51" s="51">
        <f t="shared" si="58"/>
      </c>
      <c r="AH51" s="51">
        <f t="shared" si="59"/>
      </c>
      <c r="AI51" s="51">
        <f t="shared" si="60"/>
      </c>
      <c r="AJ51" s="51">
        <f t="shared" si="61"/>
      </c>
      <c r="AK51" s="51">
        <f t="shared" si="62"/>
      </c>
      <c r="AL51" s="51">
        <f t="shared" si="63"/>
      </c>
      <c r="AM51" s="51">
        <f t="shared" si="64"/>
      </c>
      <c r="AN51" s="51">
        <f t="shared" si="65"/>
      </c>
      <c r="AO51" s="52">
        <f t="shared" si="66"/>
      </c>
      <c r="AQ51" s="28">
        <f t="shared" si="31"/>
      </c>
      <c r="AR51" s="1">
        <f t="shared" si="32"/>
      </c>
      <c r="AS51" s="1">
        <f t="shared" si="33"/>
      </c>
      <c r="AT51" s="1">
        <f t="shared" si="34"/>
      </c>
      <c r="AU51" s="1">
        <f t="shared" si="35"/>
      </c>
      <c r="AV51" s="1">
        <f t="shared" si="36"/>
      </c>
      <c r="AW51" s="1">
        <f t="shared" si="37"/>
      </c>
      <c r="AX51" s="1">
        <f t="shared" si="38"/>
      </c>
      <c r="AY51" s="1">
        <f t="shared" si="39"/>
      </c>
      <c r="AZ51" s="1">
        <f t="shared" si="40"/>
      </c>
      <c r="BA51" s="1">
        <f t="shared" si="41"/>
      </c>
      <c r="BB51" s="17">
        <f t="shared" si="42"/>
      </c>
      <c r="BD51" s="70">
        <f t="shared" si="43"/>
      </c>
      <c r="BE51" s="68">
        <f t="shared" si="44"/>
      </c>
      <c r="BF51" s="68">
        <f t="shared" si="45"/>
      </c>
      <c r="BG51" s="68">
        <f t="shared" si="46"/>
      </c>
      <c r="BH51" s="68">
        <f t="shared" si="47"/>
      </c>
      <c r="BI51" s="68">
        <f t="shared" si="48"/>
      </c>
      <c r="BJ51" s="68">
        <f t="shared" si="49"/>
      </c>
      <c r="BK51" s="68">
        <f t="shared" si="50"/>
      </c>
      <c r="BL51" s="68">
        <f t="shared" si="51"/>
      </c>
      <c r="BM51" s="68">
        <f t="shared" si="52"/>
      </c>
      <c r="BN51" s="68">
        <f t="shared" si="53"/>
      </c>
      <c r="BO51" s="69">
        <f t="shared" si="54"/>
      </c>
    </row>
    <row r="52" spans="1:67" ht="12">
      <c r="A52" s="46">
        <f aca="true" t="shared" si="67" ref="A52:A82">IF(A51&lt;&gt;"",A51+1,"")</f>
      </c>
      <c r="B52" s="24">
        <f aca="true" t="shared" si="68" ref="B52:B82">IF(A52&lt;&gt;"",WEEKDAY(A52),"")</f>
      </c>
      <c r="C52" s="17">
        <f aca="true" t="shared" si="69" ref="C52:C82">IF(A52&lt;&gt;"",A52-$A$19,"")</f>
      </c>
      <c r="D52" s="28"/>
      <c r="E52" s="15"/>
      <c r="F52" s="15"/>
      <c r="G52" s="15"/>
      <c r="H52" s="15"/>
      <c r="I52" s="15"/>
      <c r="J52" s="15"/>
      <c r="K52" s="15"/>
      <c r="L52" s="15"/>
      <c r="M52" s="15"/>
      <c r="N52" s="15"/>
      <c r="O52" s="17"/>
      <c r="Q52" s="28">
        <f aca="true" t="shared" si="70" ref="Q52:Q82">IF(D52&lt;&gt;"",D52/$Q$2,"")</f>
      </c>
      <c r="R52" s="15">
        <f aca="true" t="shared" si="71" ref="R52:R82">IF(E52&lt;&gt;"",E52/$Q$2,"")</f>
      </c>
      <c r="S52" s="15">
        <f aca="true" t="shared" si="72" ref="S52:S82">IF(F52&lt;&gt;"",F52/$Q$2,"")</f>
      </c>
      <c r="T52" s="15">
        <f aca="true" t="shared" si="73" ref="T52:T82">IF(G52&lt;&gt;"",G52/$Q$2,"")</f>
      </c>
      <c r="U52" s="15">
        <f aca="true" t="shared" si="74" ref="U52:U82">IF(H52&lt;&gt;"",H52/$Q$2,"")</f>
      </c>
      <c r="V52" s="15">
        <f aca="true" t="shared" si="75" ref="V52:V82">IF(I52&lt;&gt;"",I52/$Q$2,"")</f>
      </c>
      <c r="W52" s="15">
        <f aca="true" t="shared" si="76" ref="W52:W82">IF(J52&lt;&gt;"",J52/$Q$2,"")</f>
      </c>
      <c r="X52" s="15">
        <f aca="true" t="shared" si="77" ref="X52:X82">IF(K52&lt;&gt;"",K52/$Q$2,"")</f>
      </c>
      <c r="Y52" s="15">
        <f t="shared" si="13"/>
      </c>
      <c r="Z52" s="15">
        <f t="shared" si="14"/>
      </c>
      <c r="AA52" s="15">
        <f t="shared" si="15"/>
      </c>
      <c r="AB52" s="17">
        <f t="shared" si="16"/>
      </c>
      <c r="AC52" s="49"/>
      <c r="AD52" s="50">
        <f t="shared" si="55"/>
      </c>
      <c r="AE52" s="51">
        <f t="shared" si="56"/>
      </c>
      <c r="AF52" s="51">
        <f t="shared" si="57"/>
      </c>
      <c r="AG52" s="51">
        <f t="shared" si="58"/>
      </c>
      <c r="AH52" s="51">
        <f t="shared" si="59"/>
      </c>
      <c r="AI52" s="51">
        <f t="shared" si="60"/>
      </c>
      <c r="AJ52" s="51">
        <f t="shared" si="61"/>
      </c>
      <c r="AK52" s="51">
        <f t="shared" si="62"/>
      </c>
      <c r="AL52" s="51">
        <f t="shared" si="63"/>
      </c>
      <c r="AM52" s="51">
        <f t="shared" si="64"/>
      </c>
      <c r="AN52" s="51">
        <f t="shared" si="65"/>
      </c>
      <c r="AO52" s="52">
        <f t="shared" si="66"/>
      </c>
      <c r="AQ52" s="28">
        <f t="shared" si="31"/>
      </c>
      <c r="AR52" s="1">
        <f t="shared" si="32"/>
      </c>
      <c r="AS52" s="1">
        <f t="shared" si="33"/>
      </c>
      <c r="AT52" s="1">
        <f t="shared" si="34"/>
      </c>
      <c r="AU52" s="1">
        <f t="shared" si="35"/>
      </c>
      <c r="AV52" s="1">
        <f t="shared" si="36"/>
      </c>
      <c r="AW52" s="1">
        <f t="shared" si="37"/>
      </c>
      <c r="AX52" s="1">
        <f t="shared" si="38"/>
      </c>
      <c r="AY52" s="1">
        <f t="shared" si="39"/>
      </c>
      <c r="AZ52" s="1">
        <f t="shared" si="40"/>
      </c>
      <c r="BA52" s="1">
        <f t="shared" si="41"/>
      </c>
      <c r="BB52" s="17">
        <f t="shared" si="42"/>
      </c>
      <c r="BD52" s="70">
        <f t="shared" si="43"/>
      </c>
      <c r="BE52" s="68">
        <f t="shared" si="44"/>
      </c>
      <c r="BF52" s="68">
        <f t="shared" si="45"/>
      </c>
      <c r="BG52" s="68">
        <f t="shared" si="46"/>
      </c>
      <c r="BH52" s="68">
        <f t="shared" si="47"/>
      </c>
      <c r="BI52" s="68">
        <f t="shared" si="48"/>
      </c>
      <c r="BJ52" s="68">
        <f t="shared" si="49"/>
      </c>
      <c r="BK52" s="68">
        <f t="shared" si="50"/>
      </c>
      <c r="BL52" s="68">
        <f t="shared" si="51"/>
      </c>
      <c r="BM52" s="68">
        <f t="shared" si="52"/>
      </c>
      <c r="BN52" s="68">
        <f t="shared" si="53"/>
      </c>
      <c r="BO52" s="69">
        <f t="shared" si="54"/>
      </c>
    </row>
    <row r="53" spans="1:67" ht="12">
      <c r="A53" s="46">
        <f t="shared" si="67"/>
      </c>
      <c r="B53" s="24">
        <f t="shared" si="68"/>
      </c>
      <c r="C53" s="17">
        <f t="shared" si="69"/>
      </c>
      <c r="D53" s="28"/>
      <c r="E53" s="15"/>
      <c r="F53" s="15"/>
      <c r="G53" s="15"/>
      <c r="H53" s="15"/>
      <c r="I53" s="15"/>
      <c r="J53" s="15"/>
      <c r="K53" s="15"/>
      <c r="L53" s="15"/>
      <c r="M53" s="15"/>
      <c r="N53" s="15"/>
      <c r="O53" s="17"/>
      <c r="Q53" s="28">
        <f t="shared" si="70"/>
      </c>
      <c r="R53" s="15">
        <f t="shared" si="71"/>
      </c>
      <c r="S53" s="15">
        <f t="shared" si="72"/>
      </c>
      <c r="T53" s="15">
        <f t="shared" si="73"/>
      </c>
      <c r="U53" s="15">
        <f t="shared" si="74"/>
      </c>
      <c r="V53" s="15">
        <f t="shared" si="75"/>
      </c>
      <c r="W53" s="15">
        <f t="shared" si="76"/>
      </c>
      <c r="X53" s="15">
        <f t="shared" si="77"/>
      </c>
      <c r="Y53" s="15">
        <f t="shared" si="13"/>
      </c>
      <c r="Z53" s="15">
        <f t="shared" si="14"/>
      </c>
      <c r="AA53" s="15">
        <f t="shared" si="15"/>
      </c>
      <c r="AB53" s="17">
        <f t="shared" si="16"/>
      </c>
      <c r="AC53" s="49"/>
      <c r="AD53" s="50">
        <f t="shared" si="55"/>
      </c>
      <c r="AE53" s="51">
        <f t="shared" si="56"/>
      </c>
      <c r="AF53" s="51">
        <f t="shared" si="57"/>
      </c>
      <c r="AG53" s="51">
        <f t="shared" si="58"/>
      </c>
      <c r="AH53" s="51">
        <f t="shared" si="59"/>
      </c>
      <c r="AI53" s="51">
        <f t="shared" si="60"/>
      </c>
      <c r="AJ53" s="51">
        <f t="shared" si="61"/>
      </c>
      <c r="AK53" s="51">
        <f t="shared" si="62"/>
      </c>
      <c r="AL53" s="51">
        <f t="shared" si="63"/>
      </c>
      <c r="AM53" s="51">
        <f t="shared" si="64"/>
      </c>
      <c r="AN53" s="51">
        <f t="shared" si="65"/>
      </c>
      <c r="AO53" s="52">
        <f t="shared" si="66"/>
      </c>
      <c r="AQ53" s="28">
        <f t="shared" si="31"/>
      </c>
      <c r="AR53" s="1">
        <f t="shared" si="32"/>
      </c>
      <c r="AS53" s="1">
        <f t="shared" si="33"/>
      </c>
      <c r="AT53" s="1">
        <f t="shared" si="34"/>
      </c>
      <c r="AU53" s="1">
        <f t="shared" si="35"/>
      </c>
      <c r="AV53" s="1">
        <f t="shared" si="36"/>
      </c>
      <c r="AW53" s="1">
        <f t="shared" si="37"/>
      </c>
      <c r="AX53" s="1">
        <f t="shared" si="38"/>
      </c>
      <c r="AY53" s="1">
        <f t="shared" si="39"/>
      </c>
      <c r="AZ53" s="1">
        <f t="shared" si="40"/>
      </c>
      <c r="BA53" s="1">
        <f t="shared" si="41"/>
      </c>
      <c r="BB53" s="17">
        <f t="shared" si="42"/>
      </c>
      <c r="BD53" s="70">
        <f t="shared" si="43"/>
      </c>
      <c r="BE53" s="68">
        <f t="shared" si="44"/>
      </c>
      <c r="BF53" s="68">
        <f t="shared" si="45"/>
      </c>
      <c r="BG53" s="68">
        <f t="shared" si="46"/>
      </c>
      <c r="BH53" s="68">
        <f t="shared" si="47"/>
      </c>
      <c r="BI53" s="68">
        <f t="shared" si="48"/>
      </c>
      <c r="BJ53" s="68">
        <f t="shared" si="49"/>
      </c>
      <c r="BK53" s="68">
        <f t="shared" si="50"/>
      </c>
      <c r="BL53" s="68">
        <f t="shared" si="51"/>
      </c>
      <c r="BM53" s="68">
        <f t="shared" si="52"/>
      </c>
      <c r="BN53" s="68">
        <f t="shared" si="53"/>
      </c>
      <c r="BO53" s="69">
        <f t="shared" si="54"/>
      </c>
    </row>
    <row r="54" spans="1:67" ht="12">
      <c r="A54" s="46">
        <f t="shared" si="67"/>
      </c>
      <c r="B54" s="24">
        <f t="shared" si="68"/>
      </c>
      <c r="C54" s="17">
        <f t="shared" si="69"/>
      </c>
      <c r="D54" s="28"/>
      <c r="E54" s="15"/>
      <c r="F54" s="15"/>
      <c r="G54" s="15"/>
      <c r="H54" s="15"/>
      <c r="I54" s="15"/>
      <c r="J54" s="15"/>
      <c r="K54" s="15"/>
      <c r="L54" s="15"/>
      <c r="M54" s="15"/>
      <c r="N54" s="15"/>
      <c r="O54" s="17"/>
      <c r="Q54" s="28">
        <f t="shared" si="70"/>
      </c>
      <c r="R54" s="15">
        <f t="shared" si="71"/>
      </c>
      <c r="S54" s="15">
        <f t="shared" si="72"/>
      </c>
      <c r="T54" s="15">
        <f t="shared" si="73"/>
      </c>
      <c r="U54" s="15">
        <f t="shared" si="74"/>
      </c>
      <c r="V54" s="15">
        <f t="shared" si="75"/>
      </c>
      <c r="W54" s="15">
        <f t="shared" si="76"/>
      </c>
      <c r="X54" s="15">
        <f t="shared" si="77"/>
      </c>
      <c r="Y54" s="15">
        <f t="shared" si="13"/>
      </c>
      <c r="Z54" s="15">
        <f t="shared" si="14"/>
      </c>
      <c r="AA54" s="15">
        <f t="shared" si="15"/>
      </c>
      <c r="AB54" s="17">
        <f t="shared" si="16"/>
      </c>
      <c r="AC54" s="49"/>
      <c r="AD54" s="50">
        <f t="shared" si="55"/>
      </c>
      <c r="AE54" s="51">
        <f t="shared" si="56"/>
      </c>
      <c r="AF54" s="51">
        <f t="shared" si="57"/>
      </c>
      <c r="AG54" s="51">
        <f t="shared" si="58"/>
      </c>
      <c r="AH54" s="51">
        <f t="shared" si="59"/>
      </c>
      <c r="AI54" s="51">
        <f t="shared" si="60"/>
      </c>
      <c r="AJ54" s="51">
        <f t="shared" si="61"/>
      </c>
      <c r="AK54" s="51">
        <f t="shared" si="62"/>
      </c>
      <c r="AL54" s="51">
        <f t="shared" si="63"/>
      </c>
      <c r="AM54" s="51">
        <f t="shared" si="64"/>
      </c>
      <c r="AN54" s="51">
        <f t="shared" si="65"/>
      </c>
      <c r="AO54" s="52">
        <f t="shared" si="66"/>
      </c>
      <c r="AQ54" s="28">
        <f t="shared" si="31"/>
      </c>
      <c r="AR54" s="1">
        <f t="shared" si="32"/>
      </c>
      <c r="AS54" s="1">
        <f t="shared" si="33"/>
      </c>
      <c r="AT54" s="1">
        <f t="shared" si="34"/>
      </c>
      <c r="AU54" s="1">
        <f t="shared" si="35"/>
      </c>
      <c r="AV54" s="1">
        <f t="shared" si="36"/>
      </c>
      <c r="AW54" s="1">
        <f t="shared" si="37"/>
      </c>
      <c r="AX54" s="1">
        <f t="shared" si="38"/>
      </c>
      <c r="AY54" s="1">
        <f t="shared" si="39"/>
      </c>
      <c r="AZ54" s="1">
        <f t="shared" si="40"/>
      </c>
      <c r="BA54" s="1">
        <f t="shared" si="41"/>
      </c>
      <c r="BB54" s="17">
        <f t="shared" si="42"/>
      </c>
      <c r="BD54" s="70">
        <f t="shared" si="43"/>
      </c>
      <c r="BE54" s="68">
        <f t="shared" si="44"/>
      </c>
      <c r="BF54" s="68">
        <f t="shared" si="45"/>
      </c>
      <c r="BG54" s="68">
        <f t="shared" si="46"/>
      </c>
      <c r="BH54" s="68">
        <f t="shared" si="47"/>
      </c>
      <c r="BI54" s="68">
        <f t="shared" si="48"/>
      </c>
      <c r="BJ54" s="68">
        <f t="shared" si="49"/>
      </c>
      <c r="BK54" s="68">
        <f t="shared" si="50"/>
      </c>
      <c r="BL54" s="68">
        <f t="shared" si="51"/>
      </c>
      <c r="BM54" s="68">
        <f t="shared" si="52"/>
      </c>
      <c r="BN54" s="68">
        <f t="shared" si="53"/>
      </c>
      <c r="BO54" s="69">
        <f t="shared" si="54"/>
      </c>
    </row>
    <row r="55" spans="1:67" ht="12">
      <c r="A55" s="46">
        <f t="shared" si="67"/>
      </c>
      <c r="B55" s="24">
        <f t="shared" si="68"/>
      </c>
      <c r="C55" s="17">
        <f t="shared" si="69"/>
      </c>
      <c r="D55" s="28"/>
      <c r="E55" s="15"/>
      <c r="F55" s="15"/>
      <c r="G55" s="15"/>
      <c r="H55" s="15"/>
      <c r="I55" s="15"/>
      <c r="J55" s="15"/>
      <c r="K55" s="15"/>
      <c r="L55" s="15"/>
      <c r="M55" s="15"/>
      <c r="N55" s="15"/>
      <c r="O55" s="17"/>
      <c r="Q55" s="28">
        <f t="shared" si="70"/>
      </c>
      <c r="R55" s="15">
        <f t="shared" si="71"/>
      </c>
      <c r="S55" s="15">
        <f t="shared" si="72"/>
      </c>
      <c r="T55" s="15">
        <f t="shared" si="73"/>
      </c>
      <c r="U55" s="15">
        <f t="shared" si="74"/>
      </c>
      <c r="V55" s="15">
        <f t="shared" si="75"/>
      </c>
      <c r="W55" s="15">
        <f t="shared" si="76"/>
      </c>
      <c r="X55" s="15">
        <f t="shared" si="77"/>
      </c>
      <c r="Y55" s="15">
        <f t="shared" si="13"/>
      </c>
      <c r="Z55" s="15">
        <f t="shared" si="14"/>
      </c>
      <c r="AA55" s="15">
        <f t="shared" si="15"/>
      </c>
      <c r="AB55" s="17">
        <f t="shared" si="16"/>
      </c>
      <c r="AC55" s="49"/>
      <c r="AD55" s="50">
        <f t="shared" si="55"/>
      </c>
      <c r="AE55" s="51">
        <f t="shared" si="56"/>
      </c>
      <c r="AF55" s="51">
        <f t="shared" si="57"/>
      </c>
      <c r="AG55" s="51">
        <f t="shared" si="58"/>
      </c>
      <c r="AH55" s="51">
        <f t="shared" si="59"/>
      </c>
      <c r="AI55" s="51">
        <f t="shared" si="60"/>
      </c>
      <c r="AJ55" s="51">
        <f t="shared" si="61"/>
      </c>
      <c r="AK55" s="51">
        <f t="shared" si="62"/>
      </c>
      <c r="AL55" s="51">
        <f t="shared" si="63"/>
      </c>
      <c r="AM55" s="51">
        <f t="shared" si="64"/>
      </c>
      <c r="AN55" s="51">
        <f t="shared" si="65"/>
      </c>
      <c r="AO55" s="52">
        <f t="shared" si="66"/>
      </c>
      <c r="AQ55" s="28">
        <f t="shared" si="31"/>
      </c>
      <c r="AR55" s="1">
        <f t="shared" si="32"/>
      </c>
      <c r="AS55" s="1">
        <f t="shared" si="33"/>
      </c>
      <c r="AT55" s="1">
        <f t="shared" si="34"/>
      </c>
      <c r="AU55" s="1">
        <f t="shared" si="35"/>
      </c>
      <c r="AV55" s="1">
        <f t="shared" si="36"/>
      </c>
      <c r="AW55" s="1">
        <f t="shared" si="37"/>
      </c>
      <c r="AX55" s="1">
        <f t="shared" si="38"/>
      </c>
      <c r="AY55" s="1">
        <f t="shared" si="39"/>
      </c>
      <c r="AZ55" s="1">
        <f t="shared" si="40"/>
      </c>
      <c r="BA55" s="1">
        <f t="shared" si="41"/>
      </c>
      <c r="BB55" s="17">
        <f t="shared" si="42"/>
      </c>
      <c r="BD55" s="70">
        <f t="shared" si="43"/>
      </c>
      <c r="BE55" s="68">
        <f t="shared" si="44"/>
      </c>
      <c r="BF55" s="68">
        <f t="shared" si="45"/>
      </c>
      <c r="BG55" s="68">
        <f t="shared" si="46"/>
      </c>
      <c r="BH55" s="68">
        <f t="shared" si="47"/>
      </c>
      <c r="BI55" s="68">
        <f t="shared" si="48"/>
      </c>
      <c r="BJ55" s="68">
        <f t="shared" si="49"/>
      </c>
      <c r="BK55" s="68">
        <f t="shared" si="50"/>
      </c>
      <c r="BL55" s="68">
        <f t="shared" si="51"/>
      </c>
      <c r="BM55" s="68">
        <f t="shared" si="52"/>
      </c>
      <c r="BN55" s="68">
        <f t="shared" si="53"/>
      </c>
      <c r="BO55" s="69">
        <f t="shared" si="54"/>
      </c>
    </row>
    <row r="56" spans="1:67" ht="12">
      <c r="A56" s="46">
        <f t="shared" si="67"/>
      </c>
      <c r="B56" s="24">
        <f t="shared" si="68"/>
      </c>
      <c r="C56" s="17">
        <f t="shared" si="69"/>
      </c>
      <c r="D56" s="28"/>
      <c r="E56" s="15"/>
      <c r="F56" s="15"/>
      <c r="G56" s="15"/>
      <c r="H56" s="15"/>
      <c r="I56" s="15"/>
      <c r="J56" s="15"/>
      <c r="K56" s="15"/>
      <c r="L56" s="15"/>
      <c r="M56" s="15"/>
      <c r="N56" s="15"/>
      <c r="O56" s="17"/>
      <c r="Q56" s="28">
        <f t="shared" si="70"/>
      </c>
      <c r="R56" s="15">
        <f t="shared" si="71"/>
      </c>
      <c r="S56" s="15">
        <f t="shared" si="72"/>
      </c>
      <c r="T56" s="15">
        <f t="shared" si="73"/>
      </c>
      <c r="U56" s="15">
        <f t="shared" si="74"/>
      </c>
      <c r="V56" s="15">
        <f t="shared" si="75"/>
      </c>
      <c r="W56" s="15">
        <f t="shared" si="76"/>
      </c>
      <c r="X56" s="15">
        <f t="shared" si="77"/>
      </c>
      <c r="Y56" s="15">
        <f t="shared" si="13"/>
      </c>
      <c r="Z56" s="15">
        <f t="shared" si="14"/>
      </c>
      <c r="AA56" s="15">
        <f t="shared" si="15"/>
      </c>
      <c r="AB56" s="17">
        <f t="shared" si="16"/>
      </c>
      <c r="AC56" s="49"/>
      <c r="AD56" s="50">
        <f t="shared" si="55"/>
      </c>
      <c r="AE56" s="51">
        <f t="shared" si="56"/>
      </c>
      <c r="AF56" s="51">
        <f t="shared" si="57"/>
      </c>
      <c r="AG56" s="51">
        <f t="shared" si="58"/>
      </c>
      <c r="AH56" s="51">
        <f t="shared" si="59"/>
      </c>
      <c r="AI56" s="51">
        <f t="shared" si="60"/>
      </c>
      <c r="AJ56" s="51">
        <f t="shared" si="61"/>
      </c>
      <c r="AK56" s="51">
        <f t="shared" si="62"/>
      </c>
      <c r="AL56" s="51">
        <f t="shared" si="63"/>
      </c>
      <c r="AM56" s="51">
        <f t="shared" si="64"/>
      </c>
      <c r="AN56" s="51">
        <f t="shared" si="65"/>
      </c>
      <c r="AO56" s="52">
        <f t="shared" si="66"/>
      </c>
      <c r="AQ56" s="28">
        <f t="shared" si="31"/>
      </c>
      <c r="AR56" s="1">
        <f t="shared" si="32"/>
      </c>
      <c r="AS56" s="1">
        <f t="shared" si="33"/>
      </c>
      <c r="AT56" s="1">
        <f t="shared" si="34"/>
      </c>
      <c r="AU56" s="1">
        <f t="shared" si="35"/>
      </c>
      <c r="AV56" s="1">
        <f t="shared" si="36"/>
      </c>
      <c r="AW56" s="1">
        <f t="shared" si="37"/>
      </c>
      <c r="AX56" s="1">
        <f t="shared" si="38"/>
      </c>
      <c r="AY56" s="1">
        <f t="shared" si="39"/>
      </c>
      <c r="AZ56" s="1">
        <f t="shared" si="40"/>
      </c>
      <c r="BA56" s="1">
        <f t="shared" si="41"/>
      </c>
      <c r="BB56" s="17">
        <f t="shared" si="42"/>
      </c>
      <c r="BD56" s="70">
        <f t="shared" si="43"/>
      </c>
      <c r="BE56" s="68">
        <f t="shared" si="44"/>
      </c>
      <c r="BF56" s="68">
        <f t="shared" si="45"/>
      </c>
      <c r="BG56" s="68">
        <f t="shared" si="46"/>
      </c>
      <c r="BH56" s="68">
        <f t="shared" si="47"/>
      </c>
      <c r="BI56" s="68">
        <f t="shared" si="48"/>
      </c>
      <c r="BJ56" s="68">
        <f t="shared" si="49"/>
      </c>
      <c r="BK56" s="68">
        <f t="shared" si="50"/>
      </c>
      <c r="BL56" s="68">
        <f t="shared" si="51"/>
      </c>
      <c r="BM56" s="68">
        <f t="shared" si="52"/>
      </c>
      <c r="BN56" s="68">
        <f t="shared" si="53"/>
      </c>
      <c r="BO56" s="69">
        <f t="shared" si="54"/>
      </c>
    </row>
    <row r="57" spans="1:67" ht="12">
      <c r="A57" s="46">
        <f t="shared" si="67"/>
      </c>
      <c r="B57" s="24">
        <f t="shared" si="68"/>
      </c>
      <c r="C57" s="17">
        <f t="shared" si="69"/>
      </c>
      <c r="D57" s="28"/>
      <c r="E57" s="15"/>
      <c r="F57" s="15"/>
      <c r="G57" s="15"/>
      <c r="H57" s="15"/>
      <c r="I57" s="15"/>
      <c r="J57" s="15"/>
      <c r="K57" s="15"/>
      <c r="L57" s="15"/>
      <c r="M57" s="15"/>
      <c r="N57" s="15"/>
      <c r="O57" s="17"/>
      <c r="Q57" s="28">
        <f t="shared" si="70"/>
      </c>
      <c r="R57" s="15">
        <f t="shared" si="71"/>
      </c>
      <c r="S57" s="15">
        <f t="shared" si="72"/>
      </c>
      <c r="T57" s="15">
        <f t="shared" si="73"/>
      </c>
      <c r="U57" s="15">
        <f t="shared" si="74"/>
      </c>
      <c r="V57" s="15">
        <f t="shared" si="75"/>
      </c>
      <c r="W57" s="15">
        <f t="shared" si="76"/>
      </c>
      <c r="X57" s="15">
        <f t="shared" si="77"/>
      </c>
      <c r="Y57" s="15">
        <f t="shared" si="13"/>
      </c>
      <c r="Z57" s="15">
        <f t="shared" si="14"/>
      </c>
      <c r="AA57" s="15">
        <f t="shared" si="15"/>
      </c>
      <c r="AB57" s="17">
        <f t="shared" si="16"/>
      </c>
      <c r="AC57" s="49"/>
      <c r="AD57" s="50">
        <f t="shared" si="55"/>
      </c>
      <c r="AE57" s="51">
        <f t="shared" si="56"/>
      </c>
      <c r="AF57" s="51">
        <f t="shared" si="57"/>
      </c>
      <c r="AG57" s="51">
        <f t="shared" si="58"/>
      </c>
      <c r="AH57" s="51">
        <f t="shared" si="59"/>
      </c>
      <c r="AI57" s="51">
        <f t="shared" si="60"/>
      </c>
      <c r="AJ57" s="51">
        <f t="shared" si="61"/>
      </c>
      <c r="AK57" s="51">
        <f t="shared" si="62"/>
      </c>
      <c r="AL57" s="51">
        <f t="shared" si="63"/>
      </c>
      <c r="AM57" s="51">
        <f t="shared" si="64"/>
      </c>
      <c r="AN57" s="51">
        <f t="shared" si="65"/>
      </c>
      <c r="AO57" s="52">
        <f t="shared" si="66"/>
      </c>
      <c r="AQ57" s="28">
        <f t="shared" si="31"/>
      </c>
      <c r="AR57" s="1">
        <f t="shared" si="32"/>
      </c>
      <c r="AS57" s="1">
        <f t="shared" si="33"/>
      </c>
      <c r="AT57" s="1">
        <f t="shared" si="34"/>
      </c>
      <c r="AU57" s="1">
        <f t="shared" si="35"/>
      </c>
      <c r="AV57" s="1">
        <f t="shared" si="36"/>
      </c>
      <c r="AW57" s="1">
        <f t="shared" si="37"/>
      </c>
      <c r="AX57" s="1">
        <f t="shared" si="38"/>
      </c>
      <c r="AY57" s="1">
        <f t="shared" si="39"/>
      </c>
      <c r="AZ57" s="1">
        <f t="shared" si="40"/>
      </c>
      <c r="BA57" s="1">
        <f t="shared" si="41"/>
      </c>
      <c r="BB57" s="17">
        <f t="shared" si="42"/>
      </c>
      <c r="BD57" s="70">
        <f t="shared" si="43"/>
      </c>
      <c r="BE57" s="68">
        <f t="shared" si="44"/>
      </c>
      <c r="BF57" s="68">
        <f t="shared" si="45"/>
      </c>
      <c r="BG57" s="68">
        <f t="shared" si="46"/>
      </c>
      <c r="BH57" s="68">
        <f t="shared" si="47"/>
      </c>
      <c r="BI57" s="68">
        <f t="shared" si="48"/>
      </c>
      <c r="BJ57" s="68">
        <f t="shared" si="49"/>
      </c>
      <c r="BK57" s="68">
        <f t="shared" si="50"/>
      </c>
      <c r="BL57" s="68">
        <f t="shared" si="51"/>
      </c>
      <c r="BM57" s="68">
        <f t="shared" si="52"/>
      </c>
      <c r="BN57" s="68">
        <f t="shared" si="53"/>
      </c>
      <c r="BO57" s="69">
        <f t="shared" si="54"/>
      </c>
    </row>
    <row r="58" spans="1:67" ht="12">
      <c r="A58" s="46">
        <f t="shared" si="67"/>
      </c>
      <c r="B58" s="24">
        <f t="shared" si="68"/>
      </c>
      <c r="C58" s="17">
        <f t="shared" si="69"/>
      </c>
      <c r="D58" s="28"/>
      <c r="E58" s="15"/>
      <c r="F58" s="15"/>
      <c r="G58" s="15"/>
      <c r="H58" s="15"/>
      <c r="I58" s="15"/>
      <c r="J58" s="15"/>
      <c r="K58" s="15"/>
      <c r="L58" s="15"/>
      <c r="M58" s="15"/>
      <c r="N58" s="15"/>
      <c r="O58" s="17"/>
      <c r="Q58" s="28">
        <f t="shared" si="70"/>
      </c>
      <c r="R58" s="15">
        <f t="shared" si="71"/>
      </c>
      <c r="S58" s="15">
        <f t="shared" si="72"/>
      </c>
      <c r="T58" s="15">
        <f t="shared" si="73"/>
      </c>
      <c r="U58" s="15">
        <f t="shared" si="74"/>
      </c>
      <c r="V58" s="15">
        <f t="shared" si="75"/>
      </c>
      <c r="W58" s="15">
        <f t="shared" si="76"/>
      </c>
      <c r="X58" s="15">
        <f t="shared" si="77"/>
      </c>
      <c r="Y58" s="15">
        <f t="shared" si="13"/>
      </c>
      <c r="Z58" s="15">
        <f t="shared" si="14"/>
      </c>
      <c r="AA58" s="15">
        <f t="shared" si="15"/>
      </c>
      <c r="AB58" s="17">
        <f t="shared" si="16"/>
      </c>
      <c r="AC58" s="49"/>
      <c r="AD58" s="50">
        <f t="shared" si="55"/>
      </c>
      <c r="AE58" s="51">
        <f t="shared" si="56"/>
      </c>
      <c r="AF58" s="51">
        <f t="shared" si="57"/>
      </c>
      <c r="AG58" s="51">
        <f t="shared" si="58"/>
      </c>
      <c r="AH58" s="51">
        <f t="shared" si="59"/>
      </c>
      <c r="AI58" s="51">
        <f t="shared" si="60"/>
      </c>
      <c r="AJ58" s="51">
        <f t="shared" si="61"/>
      </c>
      <c r="AK58" s="51">
        <f t="shared" si="62"/>
      </c>
      <c r="AL58" s="51">
        <f t="shared" si="63"/>
      </c>
      <c r="AM58" s="51">
        <f t="shared" si="64"/>
      </c>
      <c r="AN58" s="51">
        <f t="shared" si="65"/>
      </c>
      <c r="AO58" s="52">
        <f t="shared" si="66"/>
      </c>
      <c r="AQ58" s="28">
        <f t="shared" si="31"/>
      </c>
      <c r="AR58" s="1">
        <f t="shared" si="32"/>
      </c>
      <c r="AS58" s="1">
        <f t="shared" si="33"/>
      </c>
      <c r="AT58" s="1">
        <f t="shared" si="34"/>
      </c>
      <c r="AU58" s="1">
        <f t="shared" si="35"/>
      </c>
      <c r="AV58" s="1">
        <f t="shared" si="36"/>
      </c>
      <c r="AW58" s="1">
        <f t="shared" si="37"/>
      </c>
      <c r="AX58" s="1">
        <f t="shared" si="38"/>
      </c>
      <c r="AY58" s="1">
        <f t="shared" si="39"/>
      </c>
      <c r="AZ58" s="1">
        <f t="shared" si="40"/>
      </c>
      <c r="BA58" s="1">
        <f t="shared" si="41"/>
      </c>
      <c r="BB58" s="17">
        <f t="shared" si="42"/>
      </c>
      <c r="BD58" s="70">
        <f t="shared" si="43"/>
      </c>
      <c r="BE58" s="68">
        <f t="shared" si="44"/>
      </c>
      <c r="BF58" s="68">
        <f t="shared" si="45"/>
      </c>
      <c r="BG58" s="68">
        <f t="shared" si="46"/>
      </c>
      <c r="BH58" s="68">
        <f t="shared" si="47"/>
      </c>
      <c r="BI58" s="68">
        <f t="shared" si="48"/>
      </c>
      <c r="BJ58" s="68">
        <f t="shared" si="49"/>
      </c>
      <c r="BK58" s="68">
        <f t="shared" si="50"/>
      </c>
      <c r="BL58" s="68">
        <f t="shared" si="51"/>
      </c>
      <c r="BM58" s="68">
        <f t="shared" si="52"/>
      </c>
      <c r="BN58" s="68">
        <f t="shared" si="53"/>
      </c>
      <c r="BO58" s="69">
        <f t="shared" si="54"/>
      </c>
    </row>
    <row r="59" spans="1:67" ht="12">
      <c r="A59" s="46">
        <f t="shared" si="67"/>
      </c>
      <c r="B59" s="24">
        <f t="shared" si="68"/>
      </c>
      <c r="C59" s="17">
        <f t="shared" si="69"/>
      </c>
      <c r="D59" s="28"/>
      <c r="E59" s="15"/>
      <c r="F59" s="15"/>
      <c r="G59" s="15"/>
      <c r="H59" s="15"/>
      <c r="I59" s="15"/>
      <c r="J59" s="15"/>
      <c r="K59" s="15"/>
      <c r="L59" s="15"/>
      <c r="M59" s="15"/>
      <c r="N59" s="15"/>
      <c r="O59" s="17"/>
      <c r="Q59" s="28">
        <f t="shared" si="70"/>
      </c>
      <c r="R59" s="15">
        <f t="shared" si="71"/>
      </c>
      <c r="S59" s="15">
        <f t="shared" si="72"/>
      </c>
      <c r="T59" s="15">
        <f t="shared" si="73"/>
      </c>
      <c r="U59" s="15">
        <f t="shared" si="74"/>
      </c>
      <c r="V59" s="15">
        <f t="shared" si="75"/>
      </c>
      <c r="W59" s="15">
        <f t="shared" si="76"/>
      </c>
      <c r="X59" s="15">
        <f t="shared" si="77"/>
      </c>
      <c r="Y59" s="15">
        <f t="shared" si="13"/>
      </c>
      <c r="Z59" s="15">
        <f t="shared" si="14"/>
      </c>
      <c r="AA59" s="15">
        <f t="shared" si="15"/>
      </c>
      <c r="AB59" s="17">
        <f t="shared" si="16"/>
      </c>
      <c r="AC59" s="49"/>
      <c r="AD59" s="50">
        <f t="shared" si="55"/>
      </c>
      <c r="AE59" s="51">
        <f t="shared" si="56"/>
      </c>
      <c r="AF59" s="51">
        <f t="shared" si="57"/>
      </c>
      <c r="AG59" s="51">
        <f t="shared" si="58"/>
      </c>
      <c r="AH59" s="51">
        <f t="shared" si="59"/>
      </c>
      <c r="AI59" s="51">
        <f t="shared" si="60"/>
      </c>
      <c r="AJ59" s="51">
        <f t="shared" si="61"/>
      </c>
      <c r="AK59" s="51">
        <f t="shared" si="62"/>
      </c>
      <c r="AL59" s="51">
        <f t="shared" si="63"/>
      </c>
      <c r="AM59" s="51">
        <f t="shared" si="64"/>
      </c>
      <c r="AN59" s="51">
        <f t="shared" si="65"/>
      </c>
      <c r="AO59" s="52">
        <f t="shared" si="66"/>
      </c>
      <c r="AQ59" s="28">
        <f t="shared" si="31"/>
      </c>
      <c r="AR59" s="1">
        <f t="shared" si="32"/>
      </c>
      <c r="AS59" s="1">
        <f t="shared" si="33"/>
      </c>
      <c r="AT59" s="1">
        <f t="shared" si="34"/>
      </c>
      <c r="AU59" s="1">
        <f t="shared" si="35"/>
      </c>
      <c r="AV59" s="1">
        <f t="shared" si="36"/>
      </c>
      <c r="AW59" s="1">
        <f t="shared" si="37"/>
      </c>
      <c r="AX59" s="1">
        <f t="shared" si="38"/>
      </c>
      <c r="AY59" s="1">
        <f t="shared" si="39"/>
      </c>
      <c r="AZ59" s="1">
        <f t="shared" si="40"/>
      </c>
      <c r="BA59" s="1">
        <f t="shared" si="41"/>
      </c>
      <c r="BB59" s="17">
        <f t="shared" si="42"/>
      </c>
      <c r="BD59" s="70">
        <f t="shared" si="43"/>
      </c>
      <c r="BE59" s="68">
        <f t="shared" si="44"/>
      </c>
      <c r="BF59" s="68">
        <f t="shared" si="45"/>
      </c>
      <c r="BG59" s="68">
        <f t="shared" si="46"/>
      </c>
      <c r="BH59" s="68">
        <f t="shared" si="47"/>
      </c>
      <c r="BI59" s="68">
        <f t="shared" si="48"/>
      </c>
      <c r="BJ59" s="68">
        <f t="shared" si="49"/>
      </c>
      <c r="BK59" s="68">
        <f t="shared" si="50"/>
      </c>
      <c r="BL59" s="68">
        <f t="shared" si="51"/>
      </c>
      <c r="BM59" s="68">
        <f t="shared" si="52"/>
      </c>
      <c r="BN59" s="68">
        <f t="shared" si="53"/>
      </c>
      <c r="BO59" s="69">
        <f t="shared" si="54"/>
      </c>
    </row>
    <row r="60" spans="1:67" ht="12">
      <c r="A60" s="46">
        <f t="shared" si="67"/>
      </c>
      <c r="B60" s="24">
        <f t="shared" si="68"/>
      </c>
      <c r="C60" s="17">
        <f t="shared" si="69"/>
      </c>
      <c r="D60" s="28"/>
      <c r="E60" s="15"/>
      <c r="F60" s="15"/>
      <c r="G60" s="15"/>
      <c r="H60" s="15"/>
      <c r="I60" s="15"/>
      <c r="J60" s="15"/>
      <c r="K60" s="15"/>
      <c r="L60" s="15"/>
      <c r="M60" s="15"/>
      <c r="N60" s="15"/>
      <c r="O60" s="17"/>
      <c r="Q60" s="28">
        <f t="shared" si="70"/>
      </c>
      <c r="R60" s="15">
        <f t="shared" si="71"/>
      </c>
      <c r="S60" s="15">
        <f t="shared" si="72"/>
      </c>
      <c r="T60" s="15">
        <f t="shared" si="73"/>
      </c>
      <c r="U60" s="15">
        <f t="shared" si="74"/>
      </c>
      <c r="V60" s="15">
        <f t="shared" si="75"/>
      </c>
      <c r="W60" s="15">
        <f t="shared" si="76"/>
      </c>
      <c r="X60" s="15">
        <f t="shared" si="77"/>
      </c>
      <c r="Y60" s="15">
        <f t="shared" si="13"/>
      </c>
      <c r="Z60" s="15">
        <f t="shared" si="14"/>
      </c>
      <c r="AA60" s="15">
        <f t="shared" si="15"/>
      </c>
      <c r="AB60" s="17">
        <f t="shared" si="16"/>
      </c>
      <c r="AC60" s="49"/>
      <c r="AD60" s="50">
        <f t="shared" si="55"/>
      </c>
      <c r="AE60" s="51">
        <f t="shared" si="56"/>
      </c>
      <c r="AF60" s="51">
        <f t="shared" si="57"/>
      </c>
      <c r="AG60" s="51">
        <f t="shared" si="58"/>
      </c>
      <c r="AH60" s="51">
        <f t="shared" si="59"/>
      </c>
      <c r="AI60" s="51">
        <f t="shared" si="60"/>
      </c>
      <c r="AJ60" s="51">
        <f t="shared" si="61"/>
      </c>
      <c r="AK60" s="51">
        <f t="shared" si="62"/>
      </c>
      <c r="AL60" s="51">
        <f t="shared" si="63"/>
      </c>
      <c r="AM60" s="51">
        <f t="shared" si="64"/>
      </c>
      <c r="AN60" s="51">
        <f t="shared" si="65"/>
      </c>
      <c r="AO60" s="52">
        <f t="shared" si="66"/>
      </c>
      <c r="AQ60" s="28">
        <f t="shared" si="31"/>
      </c>
      <c r="AR60" s="1">
        <f t="shared" si="32"/>
      </c>
      <c r="AS60" s="1">
        <f t="shared" si="33"/>
      </c>
      <c r="AT60" s="1">
        <f t="shared" si="34"/>
      </c>
      <c r="AU60" s="1">
        <f t="shared" si="35"/>
      </c>
      <c r="AV60" s="1">
        <f t="shared" si="36"/>
      </c>
      <c r="AW60" s="1">
        <f t="shared" si="37"/>
      </c>
      <c r="AX60" s="1">
        <f t="shared" si="38"/>
      </c>
      <c r="AY60" s="1">
        <f t="shared" si="39"/>
      </c>
      <c r="AZ60" s="1">
        <f t="shared" si="40"/>
      </c>
      <c r="BA60" s="1">
        <f t="shared" si="41"/>
      </c>
      <c r="BB60" s="17">
        <f t="shared" si="42"/>
      </c>
      <c r="BD60" s="70">
        <f t="shared" si="43"/>
      </c>
      <c r="BE60" s="68">
        <f t="shared" si="44"/>
      </c>
      <c r="BF60" s="68">
        <f t="shared" si="45"/>
      </c>
      <c r="BG60" s="68">
        <f t="shared" si="46"/>
      </c>
      <c r="BH60" s="68">
        <f t="shared" si="47"/>
      </c>
      <c r="BI60" s="68">
        <f t="shared" si="48"/>
      </c>
      <c r="BJ60" s="68">
        <f t="shared" si="49"/>
      </c>
      <c r="BK60" s="68">
        <f t="shared" si="50"/>
      </c>
      <c r="BL60" s="68">
        <f t="shared" si="51"/>
      </c>
      <c r="BM60" s="68">
        <f t="shared" si="52"/>
      </c>
      <c r="BN60" s="68">
        <f t="shared" si="53"/>
      </c>
      <c r="BO60" s="69">
        <f t="shared" si="54"/>
      </c>
    </row>
    <row r="61" spans="1:67" ht="12">
      <c r="A61" s="46">
        <f t="shared" si="67"/>
      </c>
      <c r="B61" s="24">
        <f t="shared" si="68"/>
      </c>
      <c r="C61" s="17">
        <f t="shared" si="69"/>
      </c>
      <c r="D61" s="28"/>
      <c r="E61" s="15"/>
      <c r="F61" s="15"/>
      <c r="G61" s="15"/>
      <c r="H61" s="15"/>
      <c r="I61" s="15"/>
      <c r="J61" s="15"/>
      <c r="K61" s="15"/>
      <c r="L61" s="15"/>
      <c r="M61" s="15"/>
      <c r="N61" s="15"/>
      <c r="O61" s="17"/>
      <c r="Q61" s="28">
        <f t="shared" si="70"/>
      </c>
      <c r="R61" s="15">
        <f t="shared" si="71"/>
      </c>
      <c r="S61" s="15">
        <f t="shared" si="72"/>
      </c>
      <c r="T61" s="15">
        <f t="shared" si="73"/>
      </c>
      <c r="U61" s="15">
        <f t="shared" si="74"/>
      </c>
      <c r="V61" s="15">
        <f t="shared" si="75"/>
      </c>
      <c r="W61" s="15">
        <f t="shared" si="76"/>
      </c>
      <c r="X61" s="15">
        <f t="shared" si="77"/>
      </c>
      <c r="Y61" s="15">
        <f t="shared" si="13"/>
      </c>
      <c r="Z61" s="15">
        <f t="shared" si="14"/>
      </c>
      <c r="AA61" s="15">
        <f t="shared" si="15"/>
      </c>
      <c r="AB61" s="17">
        <f t="shared" si="16"/>
      </c>
      <c r="AC61" s="49"/>
      <c r="AD61" s="50">
        <f t="shared" si="55"/>
      </c>
      <c r="AE61" s="51">
        <f t="shared" si="56"/>
      </c>
      <c r="AF61" s="51">
        <f t="shared" si="57"/>
      </c>
      <c r="AG61" s="51">
        <f t="shared" si="58"/>
      </c>
      <c r="AH61" s="51">
        <f t="shared" si="59"/>
      </c>
      <c r="AI61" s="51">
        <f t="shared" si="60"/>
      </c>
      <c r="AJ61" s="51">
        <f t="shared" si="61"/>
      </c>
      <c r="AK61" s="51">
        <f t="shared" si="62"/>
      </c>
      <c r="AL61" s="51">
        <f t="shared" si="63"/>
      </c>
      <c r="AM61" s="51">
        <f t="shared" si="64"/>
      </c>
      <c r="AN61" s="51">
        <f t="shared" si="65"/>
      </c>
      <c r="AO61" s="52">
        <f t="shared" si="66"/>
      </c>
      <c r="AQ61" s="28">
        <f t="shared" si="31"/>
      </c>
      <c r="AR61" s="1">
        <f t="shared" si="32"/>
      </c>
      <c r="AS61" s="1">
        <f t="shared" si="33"/>
      </c>
      <c r="AT61" s="1">
        <f t="shared" si="34"/>
      </c>
      <c r="AU61" s="1">
        <f t="shared" si="35"/>
      </c>
      <c r="AV61" s="1">
        <f t="shared" si="36"/>
      </c>
      <c r="AW61" s="1">
        <f t="shared" si="37"/>
      </c>
      <c r="AX61" s="1">
        <f t="shared" si="38"/>
      </c>
      <c r="AY61" s="1">
        <f t="shared" si="39"/>
      </c>
      <c r="AZ61" s="1">
        <f t="shared" si="40"/>
      </c>
      <c r="BA61" s="1">
        <f t="shared" si="41"/>
      </c>
      <c r="BB61" s="17">
        <f t="shared" si="42"/>
      </c>
      <c r="BD61" s="70">
        <f t="shared" si="43"/>
      </c>
      <c r="BE61" s="68">
        <f t="shared" si="44"/>
      </c>
      <c r="BF61" s="68">
        <f t="shared" si="45"/>
      </c>
      <c r="BG61" s="68">
        <f t="shared" si="46"/>
      </c>
      <c r="BH61" s="68">
        <f t="shared" si="47"/>
      </c>
      <c r="BI61" s="68">
        <f t="shared" si="48"/>
      </c>
      <c r="BJ61" s="68">
        <f t="shared" si="49"/>
      </c>
      <c r="BK61" s="68">
        <f t="shared" si="50"/>
      </c>
      <c r="BL61" s="68">
        <f t="shared" si="51"/>
      </c>
      <c r="BM61" s="68">
        <f t="shared" si="52"/>
      </c>
      <c r="BN61" s="68">
        <f t="shared" si="53"/>
      </c>
      <c r="BO61" s="69">
        <f t="shared" si="54"/>
      </c>
    </row>
    <row r="62" spans="1:67" ht="12">
      <c r="A62" s="46">
        <f t="shared" si="67"/>
      </c>
      <c r="B62" s="24">
        <f t="shared" si="68"/>
      </c>
      <c r="C62" s="17">
        <f t="shared" si="69"/>
      </c>
      <c r="D62" s="28"/>
      <c r="E62" s="15"/>
      <c r="F62" s="15"/>
      <c r="G62" s="15"/>
      <c r="H62" s="15"/>
      <c r="I62" s="15"/>
      <c r="J62" s="15"/>
      <c r="K62" s="15"/>
      <c r="L62" s="15"/>
      <c r="M62" s="15"/>
      <c r="N62" s="15"/>
      <c r="O62" s="17"/>
      <c r="Q62" s="28">
        <f t="shared" si="70"/>
      </c>
      <c r="R62" s="15">
        <f t="shared" si="71"/>
      </c>
      <c r="S62" s="15">
        <f t="shared" si="72"/>
      </c>
      <c r="T62" s="15">
        <f t="shared" si="73"/>
      </c>
      <c r="U62" s="15">
        <f t="shared" si="74"/>
      </c>
      <c r="V62" s="15">
        <f t="shared" si="75"/>
      </c>
      <c r="W62" s="15">
        <f t="shared" si="76"/>
      </c>
      <c r="X62" s="15">
        <f t="shared" si="77"/>
      </c>
      <c r="Y62" s="15">
        <f t="shared" si="13"/>
      </c>
      <c r="Z62" s="15">
        <f t="shared" si="14"/>
      </c>
      <c r="AA62" s="15">
        <f t="shared" si="15"/>
      </c>
      <c r="AB62" s="17">
        <f t="shared" si="16"/>
      </c>
      <c r="AC62" s="49"/>
      <c r="AD62" s="50">
        <f t="shared" si="55"/>
      </c>
      <c r="AE62" s="51">
        <f t="shared" si="56"/>
      </c>
      <c r="AF62" s="51">
        <f t="shared" si="57"/>
      </c>
      <c r="AG62" s="51">
        <f t="shared" si="58"/>
      </c>
      <c r="AH62" s="51">
        <f t="shared" si="59"/>
      </c>
      <c r="AI62" s="51">
        <f t="shared" si="60"/>
      </c>
      <c r="AJ62" s="51">
        <f t="shared" si="61"/>
      </c>
      <c r="AK62" s="51">
        <f t="shared" si="62"/>
      </c>
      <c r="AL62" s="51">
        <f t="shared" si="63"/>
      </c>
      <c r="AM62" s="51">
        <f t="shared" si="64"/>
      </c>
      <c r="AN62" s="51">
        <f t="shared" si="65"/>
      </c>
      <c r="AO62" s="52">
        <f t="shared" si="66"/>
      </c>
      <c r="AQ62" s="28">
        <f t="shared" si="31"/>
      </c>
      <c r="AR62" s="1">
        <f t="shared" si="32"/>
      </c>
      <c r="AS62" s="1">
        <f t="shared" si="33"/>
      </c>
      <c r="AT62" s="1">
        <f t="shared" si="34"/>
      </c>
      <c r="AU62" s="1">
        <f t="shared" si="35"/>
      </c>
      <c r="AV62" s="1">
        <f t="shared" si="36"/>
      </c>
      <c r="AW62" s="1">
        <f t="shared" si="37"/>
      </c>
      <c r="AX62" s="1">
        <f t="shared" si="38"/>
      </c>
      <c r="AY62" s="1">
        <f t="shared" si="39"/>
      </c>
      <c r="AZ62" s="1">
        <f t="shared" si="40"/>
      </c>
      <c r="BA62" s="1">
        <f t="shared" si="41"/>
      </c>
      <c r="BB62" s="17">
        <f t="shared" si="42"/>
      </c>
      <c r="BD62" s="70">
        <f t="shared" si="43"/>
      </c>
      <c r="BE62" s="68">
        <f t="shared" si="44"/>
      </c>
      <c r="BF62" s="68">
        <f t="shared" si="45"/>
      </c>
      <c r="BG62" s="68">
        <f t="shared" si="46"/>
      </c>
      <c r="BH62" s="68">
        <f t="shared" si="47"/>
      </c>
      <c r="BI62" s="68">
        <f t="shared" si="48"/>
      </c>
      <c r="BJ62" s="68">
        <f t="shared" si="49"/>
      </c>
      <c r="BK62" s="68">
        <f t="shared" si="50"/>
      </c>
      <c r="BL62" s="68">
        <f t="shared" si="51"/>
      </c>
      <c r="BM62" s="68">
        <f t="shared" si="52"/>
      </c>
      <c r="BN62" s="68">
        <f t="shared" si="53"/>
      </c>
      <c r="BO62" s="69">
        <f t="shared" si="54"/>
      </c>
    </row>
    <row r="63" spans="1:67" ht="12">
      <c r="A63" s="46">
        <f t="shared" si="67"/>
      </c>
      <c r="B63" s="24">
        <f t="shared" si="68"/>
      </c>
      <c r="C63" s="17">
        <f t="shared" si="69"/>
      </c>
      <c r="D63" s="28"/>
      <c r="E63" s="15"/>
      <c r="F63" s="15"/>
      <c r="G63" s="15"/>
      <c r="H63" s="15"/>
      <c r="I63" s="15"/>
      <c r="J63" s="15"/>
      <c r="K63" s="15"/>
      <c r="L63" s="15"/>
      <c r="M63" s="15"/>
      <c r="N63" s="15"/>
      <c r="O63" s="17"/>
      <c r="Q63" s="28">
        <f t="shared" si="70"/>
      </c>
      <c r="R63" s="15">
        <f t="shared" si="71"/>
      </c>
      <c r="S63" s="15">
        <f t="shared" si="72"/>
      </c>
      <c r="T63" s="15">
        <f t="shared" si="73"/>
      </c>
      <c r="U63" s="15">
        <f t="shared" si="74"/>
      </c>
      <c r="V63" s="15">
        <f t="shared" si="75"/>
      </c>
      <c r="W63" s="15">
        <f t="shared" si="76"/>
      </c>
      <c r="X63" s="15">
        <f t="shared" si="77"/>
      </c>
      <c r="Y63" s="15">
        <f t="shared" si="13"/>
      </c>
      <c r="Z63" s="15">
        <f t="shared" si="14"/>
      </c>
      <c r="AA63" s="15">
        <f t="shared" si="15"/>
      </c>
      <c r="AB63" s="17">
        <f t="shared" si="16"/>
      </c>
      <c r="AC63" s="49"/>
      <c r="AD63" s="50">
        <f t="shared" si="55"/>
      </c>
      <c r="AE63" s="51">
        <f t="shared" si="56"/>
      </c>
      <c r="AF63" s="51">
        <f t="shared" si="57"/>
      </c>
      <c r="AG63" s="51">
        <f t="shared" si="58"/>
      </c>
      <c r="AH63" s="51">
        <f t="shared" si="59"/>
      </c>
      <c r="AI63" s="51">
        <f t="shared" si="60"/>
      </c>
      <c r="AJ63" s="51">
        <f t="shared" si="61"/>
      </c>
      <c r="AK63" s="51">
        <f t="shared" si="62"/>
      </c>
      <c r="AL63" s="51">
        <f t="shared" si="63"/>
      </c>
      <c r="AM63" s="51">
        <f t="shared" si="64"/>
      </c>
      <c r="AN63" s="51">
        <f t="shared" si="65"/>
      </c>
      <c r="AO63" s="52">
        <f t="shared" si="66"/>
      </c>
      <c r="AQ63" s="28">
        <f t="shared" si="31"/>
      </c>
      <c r="AR63" s="1">
        <f t="shared" si="32"/>
      </c>
      <c r="AS63" s="1">
        <f t="shared" si="33"/>
      </c>
      <c r="AT63" s="1">
        <f t="shared" si="34"/>
      </c>
      <c r="AU63" s="1">
        <f t="shared" si="35"/>
      </c>
      <c r="AV63" s="1">
        <f t="shared" si="36"/>
      </c>
      <c r="AW63" s="1">
        <f t="shared" si="37"/>
      </c>
      <c r="AX63" s="1">
        <f t="shared" si="38"/>
      </c>
      <c r="AY63" s="1">
        <f t="shared" si="39"/>
      </c>
      <c r="AZ63" s="1">
        <f t="shared" si="40"/>
      </c>
      <c r="BA63" s="1">
        <f t="shared" si="41"/>
      </c>
      <c r="BB63" s="17">
        <f t="shared" si="42"/>
      </c>
      <c r="BD63" s="70">
        <f t="shared" si="43"/>
      </c>
      <c r="BE63" s="68">
        <f t="shared" si="44"/>
      </c>
      <c r="BF63" s="68">
        <f t="shared" si="45"/>
      </c>
      <c r="BG63" s="68">
        <f t="shared" si="46"/>
      </c>
      <c r="BH63" s="68">
        <f t="shared" si="47"/>
      </c>
      <c r="BI63" s="68">
        <f t="shared" si="48"/>
      </c>
      <c r="BJ63" s="68">
        <f t="shared" si="49"/>
      </c>
      <c r="BK63" s="68">
        <f t="shared" si="50"/>
      </c>
      <c r="BL63" s="68">
        <f t="shared" si="51"/>
      </c>
      <c r="BM63" s="68">
        <f t="shared" si="52"/>
      </c>
      <c r="BN63" s="68">
        <f t="shared" si="53"/>
      </c>
      <c r="BO63" s="69">
        <f t="shared" si="54"/>
      </c>
    </row>
    <row r="64" spans="1:67" ht="12">
      <c r="A64" s="46">
        <f t="shared" si="67"/>
      </c>
      <c r="B64" s="24">
        <f t="shared" si="68"/>
      </c>
      <c r="C64" s="17">
        <f t="shared" si="69"/>
      </c>
      <c r="D64" s="28"/>
      <c r="E64" s="15"/>
      <c r="F64" s="15"/>
      <c r="G64" s="15"/>
      <c r="H64" s="15"/>
      <c r="I64" s="15"/>
      <c r="J64" s="15"/>
      <c r="K64" s="15"/>
      <c r="L64" s="15"/>
      <c r="M64" s="15"/>
      <c r="N64" s="15"/>
      <c r="O64" s="17"/>
      <c r="Q64" s="28">
        <f t="shared" si="70"/>
      </c>
      <c r="R64" s="15">
        <f t="shared" si="71"/>
      </c>
      <c r="S64" s="15">
        <f t="shared" si="72"/>
      </c>
      <c r="T64" s="15">
        <f t="shared" si="73"/>
      </c>
      <c r="U64" s="15">
        <f t="shared" si="74"/>
      </c>
      <c r="V64" s="15">
        <f t="shared" si="75"/>
      </c>
      <c r="W64" s="15">
        <f t="shared" si="76"/>
      </c>
      <c r="X64" s="15">
        <f t="shared" si="77"/>
      </c>
      <c r="Y64" s="15">
        <f t="shared" si="13"/>
      </c>
      <c r="Z64" s="15">
        <f t="shared" si="14"/>
      </c>
      <c r="AA64" s="15">
        <f t="shared" si="15"/>
      </c>
      <c r="AB64" s="17">
        <f t="shared" si="16"/>
      </c>
      <c r="AC64" s="49"/>
      <c r="AD64" s="50">
        <f t="shared" si="55"/>
      </c>
      <c r="AE64" s="51">
        <f t="shared" si="56"/>
      </c>
      <c r="AF64" s="51">
        <f t="shared" si="57"/>
      </c>
      <c r="AG64" s="51">
        <f t="shared" si="58"/>
      </c>
      <c r="AH64" s="51">
        <f t="shared" si="59"/>
      </c>
      <c r="AI64" s="51">
        <f t="shared" si="60"/>
      </c>
      <c r="AJ64" s="51">
        <f t="shared" si="61"/>
      </c>
      <c r="AK64" s="51">
        <f t="shared" si="62"/>
      </c>
      <c r="AL64" s="51">
        <f t="shared" si="63"/>
      </c>
      <c r="AM64" s="51">
        <f t="shared" si="64"/>
      </c>
      <c r="AN64" s="51">
        <f t="shared" si="65"/>
      </c>
      <c r="AO64" s="52">
        <f t="shared" si="66"/>
      </c>
      <c r="AQ64" s="28">
        <f t="shared" si="31"/>
      </c>
      <c r="AR64" s="1">
        <f t="shared" si="32"/>
      </c>
      <c r="AS64" s="1">
        <f t="shared" si="33"/>
      </c>
      <c r="AT64" s="1">
        <f t="shared" si="34"/>
      </c>
      <c r="AU64" s="1">
        <f t="shared" si="35"/>
      </c>
      <c r="AV64" s="1">
        <f t="shared" si="36"/>
      </c>
      <c r="AW64" s="1">
        <f t="shared" si="37"/>
      </c>
      <c r="AX64" s="1">
        <f t="shared" si="38"/>
      </c>
      <c r="AY64" s="1">
        <f t="shared" si="39"/>
      </c>
      <c r="AZ64" s="1">
        <f t="shared" si="40"/>
      </c>
      <c r="BA64" s="1">
        <f t="shared" si="41"/>
      </c>
      <c r="BB64" s="17">
        <f t="shared" si="42"/>
      </c>
      <c r="BD64" s="70">
        <f t="shared" si="43"/>
      </c>
      <c r="BE64" s="68">
        <f t="shared" si="44"/>
      </c>
      <c r="BF64" s="68">
        <f t="shared" si="45"/>
      </c>
      <c r="BG64" s="68">
        <f t="shared" si="46"/>
      </c>
      <c r="BH64" s="68">
        <f t="shared" si="47"/>
      </c>
      <c r="BI64" s="68">
        <f t="shared" si="48"/>
      </c>
      <c r="BJ64" s="68">
        <f t="shared" si="49"/>
      </c>
      <c r="BK64" s="68">
        <f t="shared" si="50"/>
      </c>
      <c r="BL64" s="68">
        <f t="shared" si="51"/>
      </c>
      <c r="BM64" s="68">
        <f t="shared" si="52"/>
      </c>
      <c r="BN64" s="68">
        <f t="shared" si="53"/>
      </c>
      <c r="BO64" s="69">
        <f t="shared" si="54"/>
      </c>
    </row>
    <row r="65" spans="1:67" ht="12">
      <c r="A65" s="46">
        <f t="shared" si="67"/>
      </c>
      <c r="B65" s="24">
        <f t="shared" si="68"/>
      </c>
      <c r="C65" s="17">
        <f t="shared" si="69"/>
      </c>
      <c r="D65" s="28"/>
      <c r="E65" s="15"/>
      <c r="F65" s="15"/>
      <c r="G65" s="15"/>
      <c r="H65" s="15"/>
      <c r="I65" s="15"/>
      <c r="J65" s="15"/>
      <c r="K65" s="15"/>
      <c r="L65" s="15"/>
      <c r="M65" s="15"/>
      <c r="N65" s="15"/>
      <c r="O65" s="17"/>
      <c r="Q65" s="28">
        <f t="shared" si="70"/>
      </c>
      <c r="R65" s="15">
        <f t="shared" si="71"/>
      </c>
      <c r="S65" s="15">
        <f t="shared" si="72"/>
      </c>
      <c r="T65" s="15">
        <f t="shared" si="73"/>
      </c>
      <c r="U65" s="15">
        <f t="shared" si="74"/>
      </c>
      <c r="V65" s="15">
        <f t="shared" si="75"/>
      </c>
      <c r="W65" s="15">
        <f t="shared" si="76"/>
      </c>
      <c r="X65" s="15">
        <f t="shared" si="77"/>
      </c>
      <c r="Y65" s="15">
        <f t="shared" si="13"/>
      </c>
      <c r="Z65" s="15">
        <f t="shared" si="14"/>
      </c>
      <c r="AA65" s="15">
        <f t="shared" si="15"/>
      </c>
      <c r="AB65" s="17">
        <f t="shared" si="16"/>
      </c>
      <c r="AC65" s="49"/>
      <c r="AD65" s="50">
        <f t="shared" si="55"/>
      </c>
      <c r="AE65" s="51">
        <f t="shared" si="56"/>
      </c>
      <c r="AF65" s="51">
        <f t="shared" si="57"/>
      </c>
      <c r="AG65" s="51">
        <f t="shared" si="58"/>
      </c>
      <c r="AH65" s="51">
        <f t="shared" si="59"/>
      </c>
      <c r="AI65" s="51">
        <f t="shared" si="60"/>
      </c>
      <c r="AJ65" s="51">
        <f t="shared" si="61"/>
      </c>
      <c r="AK65" s="51">
        <f t="shared" si="62"/>
      </c>
      <c r="AL65" s="51">
        <f t="shared" si="63"/>
      </c>
      <c r="AM65" s="51">
        <f t="shared" si="64"/>
      </c>
      <c r="AN65" s="51">
        <f t="shared" si="65"/>
      </c>
      <c r="AO65" s="52">
        <f t="shared" si="66"/>
      </c>
      <c r="AQ65" s="28">
        <f t="shared" si="31"/>
      </c>
      <c r="AR65" s="1">
        <f t="shared" si="32"/>
      </c>
      <c r="AS65" s="1">
        <f t="shared" si="33"/>
      </c>
      <c r="AT65" s="1">
        <f t="shared" si="34"/>
      </c>
      <c r="AU65" s="1">
        <f t="shared" si="35"/>
      </c>
      <c r="AV65" s="1">
        <f t="shared" si="36"/>
      </c>
      <c r="AW65" s="1">
        <f t="shared" si="37"/>
      </c>
      <c r="AX65" s="1">
        <f t="shared" si="38"/>
      </c>
      <c r="AY65" s="1">
        <f t="shared" si="39"/>
      </c>
      <c r="AZ65" s="1">
        <f t="shared" si="40"/>
      </c>
      <c r="BA65" s="1">
        <f t="shared" si="41"/>
      </c>
      <c r="BB65" s="17">
        <f t="shared" si="42"/>
      </c>
      <c r="BD65" s="70">
        <f t="shared" si="43"/>
      </c>
      <c r="BE65" s="68">
        <f t="shared" si="44"/>
      </c>
      <c r="BF65" s="68">
        <f t="shared" si="45"/>
      </c>
      <c r="BG65" s="68">
        <f t="shared" si="46"/>
      </c>
      <c r="BH65" s="68">
        <f t="shared" si="47"/>
      </c>
      <c r="BI65" s="68">
        <f t="shared" si="48"/>
      </c>
      <c r="BJ65" s="68">
        <f t="shared" si="49"/>
      </c>
      <c r="BK65" s="68">
        <f t="shared" si="50"/>
      </c>
      <c r="BL65" s="68">
        <f t="shared" si="51"/>
      </c>
      <c r="BM65" s="68">
        <f t="shared" si="52"/>
      </c>
      <c r="BN65" s="68">
        <f t="shared" si="53"/>
      </c>
      <c r="BO65" s="69">
        <f t="shared" si="54"/>
      </c>
    </row>
    <row r="66" spans="1:67" ht="12">
      <c r="A66" s="46">
        <f t="shared" si="67"/>
      </c>
      <c r="B66" s="24">
        <f t="shared" si="68"/>
      </c>
      <c r="C66" s="17">
        <f t="shared" si="69"/>
      </c>
      <c r="D66" s="28"/>
      <c r="E66" s="15"/>
      <c r="F66" s="15"/>
      <c r="G66" s="15"/>
      <c r="H66" s="15"/>
      <c r="I66" s="15"/>
      <c r="J66" s="15"/>
      <c r="K66" s="15"/>
      <c r="L66" s="15"/>
      <c r="M66" s="15"/>
      <c r="N66" s="15"/>
      <c r="O66" s="17"/>
      <c r="Q66" s="28">
        <f t="shared" si="70"/>
      </c>
      <c r="R66" s="15">
        <f t="shared" si="71"/>
      </c>
      <c r="S66" s="15">
        <f t="shared" si="72"/>
      </c>
      <c r="T66" s="15">
        <f t="shared" si="73"/>
      </c>
      <c r="U66" s="15">
        <f t="shared" si="74"/>
      </c>
      <c r="V66" s="15">
        <f t="shared" si="75"/>
      </c>
      <c r="W66" s="15">
        <f t="shared" si="76"/>
      </c>
      <c r="X66" s="15">
        <f t="shared" si="77"/>
      </c>
      <c r="Y66" s="15">
        <f t="shared" si="13"/>
      </c>
      <c r="Z66" s="15">
        <f t="shared" si="14"/>
      </c>
      <c r="AA66" s="15">
        <f t="shared" si="15"/>
      </c>
      <c r="AB66" s="17">
        <f t="shared" si="16"/>
      </c>
      <c r="AC66" s="49"/>
      <c r="AD66" s="50">
        <f t="shared" si="55"/>
      </c>
      <c r="AE66" s="51">
        <f t="shared" si="56"/>
      </c>
      <c r="AF66" s="51">
        <f t="shared" si="57"/>
      </c>
      <c r="AG66" s="51">
        <f t="shared" si="58"/>
      </c>
      <c r="AH66" s="51">
        <f t="shared" si="59"/>
      </c>
      <c r="AI66" s="51">
        <f t="shared" si="60"/>
      </c>
      <c r="AJ66" s="51">
        <f t="shared" si="61"/>
      </c>
      <c r="AK66" s="51">
        <f t="shared" si="62"/>
      </c>
      <c r="AL66" s="51">
        <f t="shared" si="63"/>
      </c>
      <c r="AM66" s="51">
        <f t="shared" si="64"/>
      </c>
      <c r="AN66" s="51">
        <f t="shared" si="65"/>
      </c>
      <c r="AO66" s="52">
        <f t="shared" si="66"/>
      </c>
      <c r="AQ66" s="28">
        <f t="shared" si="31"/>
      </c>
      <c r="AR66" s="1">
        <f t="shared" si="32"/>
      </c>
      <c r="AS66" s="1">
        <f t="shared" si="33"/>
      </c>
      <c r="AT66" s="1">
        <f t="shared" si="34"/>
      </c>
      <c r="AU66" s="1">
        <f t="shared" si="35"/>
      </c>
      <c r="AV66" s="1">
        <f t="shared" si="36"/>
      </c>
      <c r="AW66" s="1">
        <f t="shared" si="37"/>
      </c>
      <c r="AX66" s="1">
        <f t="shared" si="38"/>
      </c>
      <c r="AY66" s="1">
        <f t="shared" si="39"/>
      </c>
      <c r="AZ66" s="1">
        <f t="shared" si="40"/>
      </c>
      <c r="BA66" s="1">
        <f t="shared" si="41"/>
      </c>
      <c r="BB66" s="17">
        <f t="shared" si="42"/>
      </c>
      <c r="BD66" s="70">
        <f t="shared" si="43"/>
      </c>
      <c r="BE66" s="68">
        <f t="shared" si="44"/>
      </c>
      <c r="BF66" s="68">
        <f t="shared" si="45"/>
      </c>
      <c r="BG66" s="68">
        <f t="shared" si="46"/>
      </c>
      <c r="BH66" s="68">
        <f t="shared" si="47"/>
      </c>
      <c r="BI66" s="68">
        <f t="shared" si="48"/>
      </c>
      <c r="BJ66" s="68">
        <f t="shared" si="49"/>
      </c>
      <c r="BK66" s="68">
        <f t="shared" si="50"/>
      </c>
      <c r="BL66" s="68">
        <f t="shared" si="51"/>
      </c>
      <c r="BM66" s="68">
        <f t="shared" si="52"/>
      </c>
      <c r="BN66" s="68">
        <f t="shared" si="53"/>
      </c>
      <c r="BO66" s="69">
        <f t="shared" si="54"/>
      </c>
    </row>
    <row r="67" spans="1:67" ht="12">
      <c r="A67" s="46">
        <f t="shared" si="67"/>
      </c>
      <c r="B67" s="24">
        <f t="shared" si="68"/>
      </c>
      <c r="C67" s="17">
        <f t="shared" si="69"/>
      </c>
      <c r="D67" s="28"/>
      <c r="E67" s="15"/>
      <c r="F67" s="15"/>
      <c r="G67" s="15"/>
      <c r="H67" s="15"/>
      <c r="I67" s="15"/>
      <c r="J67" s="15"/>
      <c r="K67" s="15"/>
      <c r="L67" s="15"/>
      <c r="M67" s="15"/>
      <c r="N67" s="15"/>
      <c r="O67" s="17"/>
      <c r="Q67" s="28">
        <f t="shared" si="70"/>
      </c>
      <c r="R67" s="15">
        <f t="shared" si="71"/>
      </c>
      <c r="S67" s="15">
        <f t="shared" si="72"/>
      </c>
      <c r="T67" s="15">
        <f t="shared" si="73"/>
      </c>
      <c r="U67" s="15">
        <f t="shared" si="74"/>
      </c>
      <c r="V67" s="15">
        <f t="shared" si="75"/>
      </c>
      <c r="W67" s="15">
        <f t="shared" si="76"/>
      </c>
      <c r="X67" s="15">
        <f t="shared" si="77"/>
      </c>
      <c r="Y67" s="15">
        <f t="shared" si="13"/>
      </c>
      <c r="Z67" s="15">
        <f t="shared" si="14"/>
      </c>
      <c r="AA67" s="15">
        <f t="shared" si="15"/>
      </c>
      <c r="AB67" s="17">
        <f t="shared" si="16"/>
      </c>
      <c r="AC67" s="49"/>
      <c r="AD67" s="50">
        <f t="shared" si="55"/>
      </c>
      <c r="AE67" s="51">
        <f t="shared" si="56"/>
      </c>
      <c r="AF67" s="51">
        <f t="shared" si="57"/>
      </c>
      <c r="AG67" s="51">
        <f t="shared" si="58"/>
      </c>
      <c r="AH67" s="51">
        <f t="shared" si="59"/>
      </c>
      <c r="AI67" s="51">
        <f t="shared" si="60"/>
      </c>
      <c r="AJ67" s="51">
        <f t="shared" si="61"/>
      </c>
      <c r="AK67" s="51">
        <f t="shared" si="62"/>
      </c>
      <c r="AL67" s="51">
        <f t="shared" si="63"/>
      </c>
      <c r="AM67" s="51">
        <f t="shared" si="64"/>
      </c>
      <c r="AN67" s="51">
        <f t="shared" si="65"/>
      </c>
      <c r="AO67" s="52">
        <f t="shared" si="66"/>
      </c>
      <c r="AQ67" s="28">
        <f t="shared" si="31"/>
      </c>
      <c r="AR67" s="1">
        <f t="shared" si="32"/>
      </c>
      <c r="AS67" s="1">
        <f t="shared" si="33"/>
      </c>
      <c r="AT67" s="1">
        <f t="shared" si="34"/>
      </c>
      <c r="AU67" s="1">
        <f t="shared" si="35"/>
      </c>
      <c r="AV67" s="1">
        <f t="shared" si="36"/>
      </c>
      <c r="AW67" s="1">
        <f t="shared" si="37"/>
      </c>
      <c r="AX67" s="1">
        <f t="shared" si="38"/>
      </c>
      <c r="AY67" s="1">
        <f t="shared" si="39"/>
      </c>
      <c r="AZ67" s="1">
        <f t="shared" si="40"/>
      </c>
      <c r="BA67" s="1">
        <f t="shared" si="41"/>
      </c>
      <c r="BB67" s="17">
        <f t="shared" si="42"/>
      </c>
      <c r="BD67" s="70">
        <f t="shared" si="43"/>
      </c>
      <c r="BE67" s="68">
        <f t="shared" si="44"/>
      </c>
      <c r="BF67" s="68">
        <f t="shared" si="45"/>
      </c>
      <c r="BG67" s="68">
        <f t="shared" si="46"/>
      </c>
      <c r="BH67" s="68">
        <f t="shared" si="47"/>
      </c>
      <c r="BI67" s="68">
        <f t="shared" si="48"/>
      </c>
      <c r="BJ67" s="68">
        <f t="shared" si="49"/>
      </c>
      <c r="BK67" s="68">
        <f t="shared" si="50"/>
      </c>
      <c r="BL67" s="68">
        <f t="shared" si="51"/>
      </c>
      <c r="BM67" s="68">
        <f t="shared" si="52"/>
      </c>
      <c r="BN67" s="68">
        <f t="shared" si="53"/>
      </c>
      <c r="BO67" s="69">
        <f t="shared" si="54"/>
      </c>
    </row>
    <row r="68" spans="1:67" ht="12">
      <c r="A68" s="46">
        <f t="shared" si="67"/>
      </c>
      <c r="B68" s="24">
        <f t="shared" si="68"/>
      </c>
      <c r="C68" s="17">
        <f t="shared" si="69"/>
      </c>
      <c r="D68" s="28"/>
      <c r="E68" s="15"/>
      <c r="F68" s="15"/>
      <c r="G68" s="15"/>
      <c r="H68" s="15"/>
      <c r="I68" s="15"/>
      <c r="J68" s="15"/>
      <c r="K68" s="15"/>
      <c r="L68" s="15"/>
      <c r="M68" s="15"/>
      <c r="N68" s="15"/>
      <c r="O68" s="17"/>
      <c r="Q68" s="28">
        <f t="shared" si="70"/>
      </c>
      <c r="R68" s="15">
        <f t="shared" si="71"/>
      </c>
      <c r="S68" s="15">
        <f t="shared" si="72"/>
      </c>
      <c r="T68" s="15">
        <f t="shared" si="73"/>
      </c>
      <c r="U68" s="15">
        <f t="shared" si="74"/>
      </c>
      <c r="V68" s="15">
        <f t="shared" si="75"/>
      </c>
      <c r="W68" s="15">
        <f t="shared" si="76"/>
      </c>
      <c r="X68" s="15">
        <f t="shared" si="77"/>
      </c>
      <c r="Y68" s="15">
        <f t="shared" si="13"/>
      </c>
      <c r="Z68" s="15">
        <f t="shared" si="14"/>
      </c>
      <c r="AA68" s="15">
        <f t="shared" si="15"/>
      </c>
      <c r="AB68" s="17">
        <f t="shared" si="16"/>
      </c>
      <c r="AC68" s="49"/>
      <c r="AD68" s="50">
        <f t="shared" si="55"/>
      </c>
      <c r="AE68" s="51">
        <f t="shared" si="56"/>
      </c>
      <c r="AF68" s="51">
        <f t="shared" si="57"/>
      </c>
      <c r="AG68" s="51">
        <f t="shared" si="58"/>
      </c>
      <c r="AH68" s="51">
        <f t="shared" si="59"/>
      </c>
      <c r="AI68" s="51">
        <f t="shared" si="60"/>
      </c>
      <c r="AJ68" s="51">
        <f t="shared" si="61"/>
      </c>
      <c r="AK68" s="51">
        <f t="shared" si="62"/>
      </c>
      <c r="AL68" s="51">
        <f t="shared" si="63"/>
      </c>
      <c r="AM68" s="51">
        <f t="shared" si="64"/>
      </c>
      <c r="AN68" s="51">
        <f t="shared" si="65"/>
      </c>
      <c r="AO68" s="52">
        <f t="shared" si="66"/>
      </c>
      <c r="AQ68" s="28">
        <f t="shared" si="31"/>
      </c>
      <c r="AR68" s="1">
        <f t="shared" si="32"/>
      </c>
      <c r="AS68" s="1">
        <f t="shared" si="33"/>
      </c>
      <c r="AT68" s="1">
        <f t="shared" si="34"/>
      </c>
      <c r="AU68" s="1">
        <f t="shared" si="35"/>
      </c>
      <c r="AV68" s="1">
        <f t="shared" si="36"/>
      </c>
      <c r="AW68" s="1">
        <f t="shared" si="37"/>
      </c>
      <c r="AX68" s="1">
        <f t="shared" si="38"/>
      </c>
      <c r="AY68" s="1">
        <f t="shared" si="39"/>
      </c>
      <c r="AZ68" s="1">
        <f t="shared" si="40"/>
      </c>
      <c r="BA68" s="1">
        <f t="shared" si="41"/>
      </c>
      <c r="BB68" s="17">
        <f t="shared" si="42"/>
      </c>
      <c r="BD68" s="70">
        <f t="shared" si="43"/>
      </c>
      <c r="BE68" s="68">
        <f t="shared" si="44"/>
      </c>
      <c r="BF68" s="68">
        <f t="shared" si="45"/>
      </c>
      <c r="BG68" s="68">
        <f t="shared" si="46"/>
      </c>
      <c r="BH68" s="68">
        <f t="shared" si="47"/>
      </c>
      <c r="BI68" s="68">
        <f t="shared" si="48"/>
      </c>
      <c r="BJ68" s="68">
        <f t="shared" si="49"/>
      </c>
      <c r="BK68" s="68">
        <f t="shared" si="50"/>
      </c>
      <c r="BL68" s="68">
        <f t="shared" si="51"/>
      </c>
      <c r="BM68" s="68">
        <f t="shared" si="52"/>
      </c>
      <c r="BN68" s="68">
        <f t="shared" si="53"/>
      </c>
      <c r="BO68" s="69">
        <f t="shared" si="54"/>
      </c>
    </row>
    <row r="69" spans="1:67" ht="12">
      <c r="A69" s="46">
        <f t="shared" si="67"/>
      </c>
      <c r="B69" s="24">
        <f t="shared" si="68"/>
      </c>
      <c r="C69" s="17">
        <f t="shared" si="69"/>
      </c>
      <c r="D69" s="28"/>
      <c r="E69" s="15"/>
      <c r="F69" s="15"/>
      <c r="G69" s="15"/>
      <c r="H69" s="15"/>
      <c r="I69" s="15"/>
      <c r="J69" s="15"/>
      <c r="K69" s="15"/>
      <c r="L69" s="15"/>
      <c r="M69" s="15"/>
      <c r="N69" s="15"/>
      <c r="O69" s="17"/>
      <c r="Q69" s="28">
        <f t="shared" si="70"/>
      </c>
      <c r="R69" s="15">
        <f t="shared" si="71"/>
      </c>
      <c r="S69" s="15">
        <f t="shared" si="72"/>
      </c>
      <c r="T69" s="15">
        <f t="shared" si="73"/>
      </c>
      <c r="U69" s="15">
        <f t="shared" si="74"/>
      </c>
      <c r="V69" s="15">
        <f t="shared" si="75"/>
      </c>
      <c r="W69" s="15">
        <f t="shared" si="76"/>
      </c>
      <c r="X69" s="15">
        <f t="shared" si="77"/>
      </c>
      <c r="Y69" s="15">
        <f t="shared" si="13"/>
      </c>
      <c r="Z69" s="15">
        <f t="shared" si="14"/>
      </c>
      <c r="AA69" s="15">
        <f t="shared" si="15"/>
      </c>
      <c r="AB69" s="17">
        <f t="shared" si="16"/>
      </c>
      <c r="AC69" s="49"/>
      <c r="AD69" s="50">
        <f t="shared" si="55"/>
      </c>
      <c r="AE69" s="51">
        <f t="shared" si="56"/>
      </c>
      <c r="AF69" s="51">
        <f t="shared" si="57"/>
      </c>
      <c r="AG69" s="51">
        <f t="shared" si="58"/>
      </c>
      <c r="AH69" s="51">
        <f t="shared" si="59"/>
      </c>
      <c r="AI69" s="51">
        <f t="shared" si="60"/>
      </c>
      <c r="AJ69" s="51">
        <f t="shared" si="61"/>
      </c>
      <c r="AK69" s="51">
        <f t="shared" si="62"/>
      </c>
      <c r="AL69" s="51">
        <f t="shared" si="63"/>
      </c>
      <c r="AM69" s="51">
        <f t="shared" si="64"/>
      </c>
      <c r="AN69" s="51">
        <f t="shared" si="65"/>
      </c>
      <c r="AO69" s="52">
        <f t="shared" si="66"/>
      </c>
      <c r="AQ69" s="28">
        <f t="shared" si="31"/>
      </c>
      <c r="AR69" s="1">
        <f t="shared" si="32"/>
      </c>
      <c r="AS69" s="1">
        <f t="shared" si="33"/>
      </c>
      <c r="AT69" s="1">
        <f t="shared" si="34"/>
      </c>
      <c r="AU69" s="1">
        <f t="shared" si="35"/>
      </c>
      <c r="AV69" s="1">
        <f t="shared" si="36"/>
      </c>
      <c r="AW69" s="1">
        <f t="shared" si="37"/>
      </c>
      <c r="AX69" s="1">
        <f t="shared" si="38"/>
      </c>
      <c r="AY69" s="1">
        <f t="shared" si="39"/>
      </c>
      <c r="AZ69" s="1">
        <f t="shared" si="40"/>
      </c>
      <c r="BA69" s="1">
        <f t="shared" si="41"/>
      </c>
      <c r="BB69" s="17">
        <f t="shared" si="42"/>
      </c>
      <c r="BD69" s="70">
        <f t="shared" si="43"/>
      </c>
      <c r="BE69" s="68">
        <f t="shared" si="44"/>
      </c>
      <c r="BF69" s="68">
        <f t="shared" si="45"/>
      </c>
      <c r="BG69" s="68">
        <f t="shared" si="46"/>
      </c>
      <c r="BH69" s="68">
        <f t="shared" si="47"/>
      </c>
      <c r="BI69" s="68">
        <f t="shared" si="48"/>
      </c>
      <c r="BJ69" s="68">
        <f t="shared" si="49"/>
      </c>
      <c r="BK69" s="68">
        <f t="shared" si="50"/>
      </c>
      <c r="BL69" s="68">
        <f t="shared" si="51"/>
      </c>
      <c r="BM69" s="68">
        <f t="shared" si="52"/>
      </c>
      <c r="BN69" s="68">
        <f t="shared" si="53"/>
      </c>
      <c r="BO69" s="69">
        <f t="shared" si="54"/>
      </c>
    </row>
    <row r="70" spans="1:67" ht="12">
      <c r="A70" s="46">
        <f t="shared" si="67"/>
      </c>
      <c r="B70" s="24">
        <f t="shared" si="68"/>
      </c>
      <c r="C70" s="17">
        <f t="shared" si="69"/>
      </c>
      <c r="D70" s="28"/>
      <c r="E70" s="15"/>
      <c r="F70" s="15"/>
      <c r="G70" s="15"/>
      <c r="H70" s="15"/>
      <c r="I70" s="15"/>
      <c r="J70" s="15"/>
      <c r="K70" s="15"/>
      <c r="L70" s="15"/>
      <c r="M70" s="15"/>
      <c r="N70" s="15"/>
      <c r="O70" s="17"/>
      <c r="Q70" s="28">
        <f t="shared" si="70"/>
      </c>
      <c r="R70" s="15">
        <f t="shared" si="71"/>
      </c>
      <c r="S70" s="15">
        <f t="shared" si="72"/>
      </c>
      <c r="T70" s="15">
        <f t="shared" si="73"/>
      </c>
      <c r="U70" s="15">
        <f t="shared" si="74"/>
      </c>
      <c r="V70" s="15">
        <f t="shared" si="75"/>
      </c>
      <c r="W70" s="15">
        <f t="shared" si="76"/>
      </c>
      <c r="X70" s="15">
        <f t="shared" si="77"/>
      </c>
      <c r="Y70" s="15">
        <f t="shared" si="13"/>
      </c>
      <c r="Z70" s="15">
        <f t="shared" si="14"/>
      </c>
      <c r="AA70" s="15">
        <f t="shared" si="15"/>
      </c>
      <c r="AB70" s="17">
        <f t="shared" si="16"/>
      </c>
      <c r="AC70" s="49"/>
      <c r="AD70" s="50">
        <f t="shared" si="55"/>
      </c>
      <c r="AE70" s="51">
        <f t="shared" si="56"/>
      </c>
      <c r="AF70" s="51">
        <f t="shared" si="57"/>
      </c>
      <c r="AG70" s="51">
        <f t="shared" si="58"/>
      </c>
      <c r="AH70" s="51">
        <f t="shared" si="59"/>
      </c>
      <c r="AI70" s="51">
        <f t="shared" si="60"/>
      </c>
      <c r="AJ70" s="51">
        <f t="shared" si="61"/>
      </c>
      <c r="AK70" s="51">
        <f t="shared" si="62"/>
      </c>
      <c r="AL70" s="51">
        <f t="shared" si="63"/>
      </c>
      <c r="AM70" s="51">
        <f t="shared" si="64"/>
      </c>
      <c r="AN70" s="51">
        <f t="shared" si="65"/>
      </c>
      <c r="AO70" s="52">
        <f t="shared" si="66"/>
      </c>
      <c r="AQ70" s="28">
        <f t="shared" si="31"/>
      </c>
      <c r="AR70" s="1">
        <f t="shared" si="32"/>
      </c>
      <c r="AS70" s="1">
        <f t="shared" si="33"/>
      </c>
      <c r="AT70" s="1">
        <f t="shared" si="34"/>
      </c>
      <c r="AU70" s="1">
        <f t="shared" si="35"/>
      </c>
      <c r="AV70" s="1">
        <f t="shared" si="36"/>
      </c>
      <c r="AW70" s="1">
        <f t="shared" si="37"/>
      </c>
      <c r="AX70" s="1">
        <f t="shared" si="38"/>
      </c>
      <c r="AY70" s="1">
        <f t="shared" si="39"/>
      </c>
      <c r="AZ70" s="1">
        <f t="shared" si="40"/>
      </c>
      <c r="BA70" s="1">
        <f t="shared" si="41"/>
      </c>
      <c r="BB70" s="17">
        <f t="shared" si="42"/>
      </c>
      <c r="BD70" s="70">
        <f t="shared" si="43"/>
      </c>
      <c r="BE70" s="68">
        <f t="shared" si="44"/>
      </c>
      <c r="BF70" s="68">
        <f t="shared" si="45"/>
      </c>
      <c r="BG70" s="68">
        <f t="shared" si="46"/>
      </c>
      <c r="BH70" s="68">
        <f t="shared" si="47"/>
      </c>
      <c r="BI70" s="68">
        <f t="shared" si="48"/>
      </c>
      <c r="BJ70" s="68">
        <f t="shared" si="49"/>
      </c>
      <c r="BK70" s="68">
        <f t="shared" si="50"/>
      </c>
      <c r="BL70" s="68">
        <f t="shared" si="51"/>
      </c>
      <c r="BM70" s="68">
        <f t="shared" si="52"/>
      </c>
      <c r="BN70" s="68">
        <f t="shared" si="53"/>
      </c>
      <c r="BO70" s="69">
        <f t="shared" si="54"/>
      </c>
    </row>
    <row r="71" spans="1:67" ht="12">
      <c r="A71" s="46">
        <f t="shared" si="67"/>
      </c>
      <c r="B71" s="24">
        <f t="shared" si="68"/>
      </c>
      <c r="C71" s="17">
        <f t="shared" si="69"/>
      </c>
      <c r="D71" s="28"/>
      <c r="E71" s="15"/>
      <c r="F71" s="15"/>
      <c r="G71" s="15"/>
      <c r="H71" s="15"/>
      <c r="I71" s="15"/>
      <c r="J71" s="15"/>
      <c r="K71" s="15"/>
      <c r="L71" s="15"/>
      <c r="M71" s="15"/>
      <c r="N71" s="15"/>
      <c r="O71" s="17"/>
      <c r="Q71" s="28">
        <f t="shared" si="70"/>
      </c>
      <c r="R71" s="15">
        <f t="shared" si="71"/>
      </c>
      <c r="S71" s="15">
        <f t="shared" si="72"/>
      </c>
      <c r="T71" s="15">
        <f t="shared" si="73"/>
      </c>
      <c r="U71" s="15">
        <f t="shared" si="74"/>
      </c>
      <c r="V71" s="15">
        <f t="shared" si="75"/>
      </c>
      <c r="W71" s="15">
        <f t="shared" si="76"/>
      </c>
      <c r="X71" s="15">
        <f t="shared" si="77"/>
      </c>
      <c r="Y71" s="15">
        <f t="shared" si="13"/>
      </c>
      <c r="Z71" s="15">
        <f t="shared" si="14"/>
      </c>
      <c r="AA71" s="15">
        <f t="shared" si="15"/>
      </c>
      <c r="AB71" s="17">
        <f t="shared" si="16"/>
      </c>
      <c r="AC71" s="49"/>
      <c r="AD71" s="50">
        <f t="shared" si="55"/>
      </c>
      <c r="AE71" s="51">
        <f t="shared" si="56"/>
      </c>
      <c r="AF71" s="51">
        <f t="shared" si="57"/>
      </c>
      <c r="AG71" s="51">
        <f t="shared" si="58"/>
      </c>
      <c r="AH71" s="51">
        <f t="shared" si="59"/>
      </c>
      <c r="AI71" s="51">
        <f t="shared" si="60"/>
      </c>
      <c r="AJ71" s="51">
        <f t="shared" si="61"/>
      </c>
      <c r="AK71" s="51">
        <f t="shared" si="62"/>
      </c>
      <c r="AL71" s="51">
        <f t="shared" si="63"/>
      </c>
      <c r="AM71" s="51">
        <f t="shared" si="64"/>
      </c>
      <c r="AN71" s="51">
        <f t="shared" si="65"/>
      </c>
      <c r="AO71" s="52">
        <f t="shared" si="66"/>
      </c>
      <c r="AQ71" s="28">
        <f t="shared" si="31"/>
      </c>
      <c r="AR71" s="1">
        <f t="shared" si="32"/>
      </c>
      <c r="AS71" s="1">
        <f t="shared" si="33"/>
      </c>
      <c r="AT71" s="1">
        <f t="shared" si="34"/>
      </c>
      <c r="AU71" s="1">
        <f t="shared" si="35"/>
      </c>
      <c r="AV71" s="1">
        <f t="shared" si="36"/>
      </c>
      <c r="AW71" s="1">
        <f t="shared" si="37"/>
      </c>
      <c r="AX71" s="1">
        <f t="shared" si="38"/>
      </c>
      <c r="AY71" s="1">
        <f t="shared" si="39"/>
      </c>
      <c r="AZ71" s="1">
        <f t="shared" si="40"/>
      </c>
      <c r="BA71" s="1">
        <f t="shared" si="41"/>
      </c>
      <c r="BB71" s="17">
        <f t="shared" si="42"/>
      </c>
      <c r="BD71" s="70">
        <f t="shared" si="43"/>
      </c>
      <c r="BE71" s="68">
        <f t="shared" si="44"/>
      </c>
      <c r="BF71" s="68">
        <f t="shared" si="45"/>
      </c>
      <c r="BG71" s="68">
        <f t="shared" si="46"/>
      </c>
      <c r="BH71" s="68">
        <f t="shared" si="47"/>
      </c>
      <c r="BI71" s="68">
        <f t="shared" si="48"/>
      </c>
      <c r="BJ71" s="68">
        <f t="shared" si="49"/>
      </c>
      <c r="BK71" s="68">
        <f t="shared" si="50"/>
      </c>
      <c r="BL71" s="68">
        <f t="shared" si="51"/>
      </c>
      <c r="BM71" s="68">
        <f t="shared" si="52"/>
      </c>
      <c r="BN71" s="68">
        <f t="shared" si="53"/>
      </c>
      <c r="BO71" s="69">
        <f t="shared" si="54"/>
      </c>
    </row>
    <row r="72" spans="1:67" ht="12">
      <c r="A72" s="46">
        <f t="shared" si="67"/>
      </c>
      <c r="B72" s="24">
        <f t="shared" si="68"/>
      </c>
      <c r="C72" s="17">
        <f t="shared" si="69"/>
      </c>
      <c r="D72" s="28"/>
      <c r="E72" s="15"/>
      <c r="F72" s="15"/>
      <c r="G72" s="15"/>
      <c r="H72" s="15"/>
      <c r="I72" s="15"/>
      <c r="J72" s="15"/>
      <c r="K72" s="15"/>
      <c r="L72" s="15"/>
      <c r="M72" s="15"/>
      <c r="N72" s="15"/>
      <c r="O72" s="17"/>
      <c r="Q72" s="28">
        <f t="shared" si="70"/>
      </c>
      <c r="R72" s="15">
        <f t="shared" si="71"/>
      </c>
      <c r="S72" s="15">
        <f t="shared" si="72"/>
      </c>
      <c r="T72" s="15">
        <f t="shared" si="73"/>
      </c>
      <c r="U72" s="15">
        <f t="shared" si="74"/>
      </c>
      <c r="V72" s="15">
        <f t="shared" si="75"/>
      </c>
      <c r="W72" s="15">
        <f t="shared" si="76"/>
      </c>
      <c r="X72" s="15">
        <f t="shared" si="77"/>
      </c>
      <c r="Y72" s="15">
        <f t="shared" si="13"/>
      </c>
      <c r="Z72" s="15">
        <f t="shared" si="14"/>
      </c>
      <c r="AA72" s="15">
        <f t="shared" si="15"/>
      </c>
      <c r="AB72" s="17">
        <f t="shared" si="16"/>
      </c>
      <c r="AC72" s="49"/>
      <c r="AD72" s="50">
        <f t="shared" si="55"/>
      </c>
      <c r="AE72" s="51">
        <f t="shared" si="56"/>
      </c>
      <c r="AF72" s="51">
        <f t="shared" si="57"/>
      </c>
      <c r="AG72" s="51">
        <f t="shared" si="58"/>
      </c>
      <c r="AH72" s="51">
        <f t="shared" si="59"/>
      </c>
      <c r="AI72" s="51">
        <f t="shared" si="60"/>
      </c>
      <c r="AJ72" s="51">
        <f t="shared" si="61"/>
      </c>
      <c r="AK72" s="51">
        <f t="shared" si="62"/>
      </c>
      <c r="AL72" s="51">
        <f t="shared" si="63"/>
      </c>
      <c r="AM72" s="51">
        <f t="shared" si="64"/>
      </c>
      <c r="AN72" s="51">
        <f t="shared" si="65"/>
      </c>
      <c r="AO72" s="52">
        <f t="shared" si="66"/>
      </c>
      <c r="AQ72" s="28">
        <f t="shared" si="31"/>
      </c>
      <c r="AR72" s="1">
        <f t="shared" si="32"/>
      </c>
      <c r="AS72" s="1">
        <f t="shared" si="33"/>
      </c>
      <c r="AT72" s="1">
        <f t="shared" si="34"/>
      </c>
      <c r="AU72" s="1">
        <f t="shared" si="35"/>
      </c>
      <c r="AV72" s="1">
        <f t="shared" si="36"/>
      </c>
      <c r="AW72" s="1">
        <f t="shared" si="37"/>
      </c>
      <c r="AX72" s="1">
        <f t="shared" si="38"/>
      </c>
      <c r="AY72" s="1">
        <f t="shared" si="39"/>
      </c>
      <c r="AZ72" s="1">
        <f t="shared" si="40"/>
      </c>
      <c r="BA72" s="1">
        <f t="shared" si="41"/>
      </c>
      <c r="BB72" s="17">
        <f t="shared" si="42"/>
      </c>
      <c r="BD72" s="70">
        <f t="shared" si="43"/>
      </c>
      <c r="BE72" s="68">
        <f t="shared" si="44"/>
      </c>
      <c r="BF72" s="68">
        <f t="shared" si="45"/>
      </c>
      <c r="BG72" s="68">
        <f t="shared" si="46"/>
      </c>
      <c r="BH72" s="68">
        <f t="shared" si="47"/>
      </c>
      <c r="BI72" s="68">
        <f t="shared" si="48"/>
      </c>
      <c r="BJ72" s="68">
        <f t="shared" si="49"/>
      </c>
      <c r="BK72" s="68">
        <f t="shared" si="50"/>
      </c>
      <c r="BL72" s="68">
        <f t="shared" si="51"/>
      </c>
      <c r="BM72" s="68">
        <f t="shared" si="52"/>
      </c>
      <c r="BN72" s="68">
        <f t="shared" si="53"/>
      </c>
      <c r="BO72" s="69">
        <f t="shared" si="54"/>
      </c>
    </row>
    <row r="73" spans="1:67" ht="12">
      <c r="A73" s="46">
        <f t="shared" si="67"/>
      </c>
      <c r="B73" s="24">
        <f t="shared" si="68"/>
      </c>
      <c r="C73" s="17">
        <f t="shared" si="69"/>
      </c>
      <c r="D73" s="28"/>
      <c r="E73" s="15"/>
      <c r="F73" s="15"/>
      <c r="G73" s="15"/>
      <c r="H73" s="15"/>
      <c r="I73" s="15"/>
      <c r="J73" s="15"/>
      <c r="K73" s="15"/>
      <c r="L73" s="15"/>
      <c r="M73" s="15"/>
      <c r="N73" s="15"/>
      <c r="O73" s="17"/>
      <c r="Q73" s="28">
        <f t="shared" si="70"/>
      </c>
      <c r="R73" s="15">
        <f t="shared" si="71"/>
      </c>
      <c r="S73" s="15">
        <f t="shared" si="72"/>
      </c>
      <c r="T73" s="15">
        <f t="shared" si="73"/>
      </c>
      <c r="U73" s="15">
        <f t="shared" si="74"/>
      </c>
      <c r="V73" s="15">
        <f t="shared" si="75"/>
      </c>
      <c r="W73" s="15">
        <f t="shared" si="76"/>
      </c>
      <c r="X73" s="15">
        <f t="shared" si="77"/>
      </c>
      <c r="Y73" s="15">
        <f t="shared" si="13"/>
      </c>
      <c r="Z73" s="15">
        <f t="shared" si="14"/>
      </c>
      <c r="AA73" s="15">
        <f t="shared" si="15"/>
      </c>
      <c r="AB73" s="17">
        <f t="shared" si="16"/>
      </c>
      <c r="AC73" s="49"/>
      <c r="AD73" s="50">
        <f t="shared" si="55"/>
      </c>
      <c r="AE73" s="51">
        <f t="shared" si="56"/>
      </c>
      <c r="AF73" s="51">
        <f t="shared" si="57"/>
      </c>
      <c r="AG73" s="51">
        <f t="shared" si="58"/>
      </c>
      <c r="AH73" s="51">
        <f t="shared" si="59"/>
      </c>
      <c r="AI73" s="51">
        <f t="shared" si="60"/>
      </c>
      <c r="AJ73" s="51">
        <f t="shared" si="61"/>
      </c>
      <c r="AK73" s="51">
        <f t="shared" si="62"/>
      </c>
      <c r="AL73" s="51">
        <f t="shared" si="63"/>
      </c>
      <c r="AM73" s="51">
        <f t="shared" si="64"/>
      </c>
      <c r="AN73" s="51">
        <f t="shared" si="65"/>
      </c>
      <c r="AO73" s="52">
        <f t="shared" si="66"/>
      </c>
      <c r="AQ73" s="28">
        <f t="shared" si="31"/>
      </c>
      <c r="AR73" s="1">
        <f t="shared" si="32"/>
      </c>
      <c r="AS73" s="1">
        <f t="shared" si="33"/>
      </c>
      <c r="AT73" s="1">
        <f t="shared" si="34"/>
      </c>
      <c r="AU73" s="1">
        <f t="shared" si="35"/>
      </c>
      <c r="AV73" s="1">
        <f t="shared" si="36"/>
      </c>
      <c r="AW73" s="1">
        <f t="shared" si="37"/>
      </c>
      <c r="AX73" s="1">
        <f t="shared" si="38"/>
      </c>
      <c r="AY73" s="1">
        <f t="shared" si="39"/>
      </c>
      <c r="AZ73" s="1">
        <f t="shared" si="40"/>
      </c>
      <c r="BA73" s="1">
        <f t="shared" si="41"/>
      </c>
      <c r="BB73" s="17">
        <f t="shared" si="42"/>
      </c>
      <c r="BD73" s="70">
        <f t="shared" si="43"/>
      </c>
      <c r="BE73" s="68">
        <f t="shared" si="44"/>
      </c>
      <c r="BF73" s="68">
        <f t="shared" si="45"/>
      </c>
      <c r="BG73" s="68">
        <f t="shared" si="46"/>
      </c>
      <c r="BH73" s="68">
        <f t="shared" si="47"/>
      </c>
      <c r="BI73" s="68">
        <f t="shared" si="48"/>
      </c>
      <c r="BJ73" s="68">
        <f t="shared" si="49"/>
      </c>
      <c r="BK73" s="68">
        <f t="shared" si="50"/>
      </c>
      <c r="BL73" s="68">
        <f t="shared" si="51"/>
      </c>
      <c r="BM73" s="68">
        <f t="shared" si="52"/>
      </c>
      <c r="BN73" s="68">
        <f t="shared" si="53"/>
      </c>
      <c r="BO73" s="69">
        <f t="shared" si="54"/>
      </c>
    </row>
    <row r="74" spans="1:67" ht="12">
      <c r="A74" s="46">
        <f t="shared" si="67"/>
      </c>
      <c r="B74" s="24">
        <f t="shared" si="68"/>
      </c>
      <c r="C74" s="17">
        <f t="shared" si="69"/>
      </c>
      <c r="D74" s="28"/>
      <c r="E74" s="15"/>
      <c r="F74" s="15"/>
      <c r="G74" s="15"/>
      <c r="H74" s="15"/>
      <c r="I74" s="15"/>
      <c r="J74" s="15"/>
      <c r="K74" s="15"/>
      <c r="L74" s="15"/>
      <c r="M74" s="15"/>
      <c r="N74" s="15"/>
      <c r="O74" s="17"/>
      <c r="Q74" s="28">
        <f t="shared" si="70"/>
      </c>
      <c r="R74" s="15">
        <f t="shared" si="71"/>
      </c>
      <c r="S74" s="15">
        <f t="shared" si="72"/>
      </c>
      <c r="T74" s="15">
        <f t="shared" si="73"/>
      </c>
      <c r="U74" s="15">
        <f t="shared" si="74"/>
      </c>
      <c r="V74" s="15">
        <f t="shared" si="75"/>
      </c>
      <c r="W74" s="15">
        <f t="shared" si="76"/>
      </c>
      <c r="X74" s="15">
        <f t="shared" si="77"/>
      </c>
      <c r="Y74" s="15">
        <f t="shared" si="13"/>
      </c>
      <c r="Z74" s="15">
        <f t="shared" si="14"/>
      </c>
      <c r="AA74" s="15">
        <f t="shared" si="15"/>
      </c>
      <c r="AB74" s="17">
        <f t="shared" si="16"/>
      </c>
      <c r="AC74" s="49"/>
      <c r="AD74" s="50">
        <f t="shared" si="55"/>
      </c>
      <c r="AE74" s="51">
        <f t="shared" si="56"/>
      </c>
      <c r="AF74" s="51">
        <f t="shared" si="57"/>
      </c>
      <c r="AG74" s="51">
        <f t="shared" si="58"/>
      </c>
      <c r="AH74" s="51">
        <f t="shared" si="59"/>
      </c>
      <c r="AI74" s="51">
        <f t="shared" si="60"/>
      </c>
      <c r="AJ74" s="51">
        <f t="shared" si="61"/>
      </c>
      <c r="AK74" s="51">
        <f t="shared" si="62"/>
      </c>
      <c r="AL74" s="51">
        <f t="shared" si="63"/>
      </c>
      <c r="AM74" s="51">
        <f t="shared" si="64"/>
      </c>
      <c r="AN74" s="51">
        <f t="shared" si="65"/>
      </c>
      <c r="AO74" s="52">
        <f t="shared" si="66"/>
      </c>
      <c r="AQ74" s="28">
        <f t="shared" si="31"/>
      </c>
      <c r="AR74" s="1">
        <f t="shared" si="32"/>
      </c>
      <c r="AS74" s="1">
        <f t="shared" si="33"/>
      </c>
      <c r="AT74" s="1">
        <f t="shared" si="34"/>
      </c>
      <c r="AU74" s="1">
        <f t="shared" si="35"/>
      </c>
      <c r="AV74" s="1">
        <f t="shared" si="36"/>
      </c>
      <c r="AW74" s="1">
        <f t="shared" si="37"/>
      </c>
      <c r="AX74" s="1">
        <f t="shared" si="38"/>
      </c>
      <c r="AY74" s="1">
        <f t="shared" si="39"/>
      </c>
      <c r="AZ74" s="1">
        <f t="shared" si="40"/>
      </c>
      <c r="BA74" s="1">
        <f t="shared" si="41"/>
      </c>
      <c r="BB74" s="17">
        <f t="shared" si="42"/>
      </c>
      <c r="BD74" s="70">
        <f t="shared" si="43"/>
      </c>
      <c r="BE74" s="68">
        <f t="shared" si="44"/>
      </c>
      <c r="BF74" s="68">
        <f t="shared" si="45"/>
      </c>
      <c r="BG74" s="68">
        <f t="shared" si="46"/>
      </c>
      <c r="BH74" s="68">
        <f t="shared" si="47"/>
      </c>
      <c r="BI74" s="68">
        <f t="shared" si="48"/>
      </c>
      <c r="BJ74" s="68">
        <f t="shared" si="49"/>
      </c>
      <c r="BK74" s="68">
        <f t="shared" si="50"/>
      </c>
      <c r="BL74" s="68">
        <f t="shared" si="51"/>
      </c>
      <c r="BM74" s="68">
        <f t="shared" si="52"/>
      </c>
      <c r="BN74" s="68">
        <f t="shared" si="53"/>
      </c>
      <c r="BO74" s="69">
        <f t="shared" si="54"/>
      </c>
    </row>
    <row r="75" spans="1:67" ht="12">
      <c r="A75" s="46">
        <f t="shared" si="67"/>
      </c>
      <c r="B75" s="24">
        <f t="shared" si="68"/>
      </c>
      <c r="C75" s="17">
        <f t="shared" si="69"/>
      </c>
      <c r="D75" s="28"/>
      <c r="E75" s="15"/>
      <c r="F75" s="15"/>
      <c r="G75" s="15"/>
      <c r="H75" s="15"/>
      <c r="I75" s="15"/>
      <c r="J75" s="15"/>
      <c r="K75" s="15"/>
      <c r="L75" s="15"/>
      <c r="M75" s="15"/>
      <c r="N75" s="15"/>
      <c r="O75" s="17"/>
      <c r="Q75" s="28">
        <f t="shared" si="70"/>
      </c>
      <c r="R75" s="15">
        <f t="shared" si="71"/>
      </c>
      <c r="S75" s="15">
        <f t="shared" si="72"/>
      </c>
      <c r="T75" s="15">
        <f t="shared" si="73"/>
      </c>
      <c r="U75" s="15">
        <f t="shared" si="74"/>
      </c>
      <c r="V75" s="15">
        <f t="shared" si="75"/>
      </c>
      <c r="W75" s="15">
        <f t="shared" si="76"/>
      </c>
      <c r="X75" s="15">
        <f t="shared" si="77"/>
      </c>
      <c r="Y75" s="15">
        <f t="shared" si="13"/>
      </c>
      <c r="Z75" s="15">
        <f t="shared" si="14"/>
      </c>
      <c r="AA75" s="15">
        <f t="shared" si="15"/>
      </c>
      <c r="AB75" s="17">
        <f t="shared" si="16"/>
      </c>
      <c r="AC75" s="49"/>
      <c r="AD75" s="50">
        <f t="shared" si="55"/>
      </c>
      <c r="AE75" s="51">
        <f t="shared" si="56"/>
      </c>
      <c r="AF75" s="51">
        <f t="shared" si="57"/>
      </c>
      <c r="AG75" s="51">
        <f t="shared" si="58"/>
      </c>
      <c r="AH75" s="51">
        <f t="shared" si="59"/>
      </c>
      <c r="AI75" s="51">
        <f t="shared" si="60"/>
      </c>
      <c r="AJ75" s="51">
        <f t="shared" si="61"/>
      </c>
      <c r="AK75" s="51">
        <f t="shared" si="62"/>
      </c>
      <c r="AL75" s="51">
        <f t="shared" si="63"/>
      </c>
      <c r="AM75" s="51">
        <f t="shared" si="64"/>
      </c>
      <c r="AN75" s="51">
        <f t="shared" si="65"/>
      </c>
      <c r="AO75" s="52">
        <f t="shared" si="66"/>
      </c>
      <c r="AQ75" s="28">
        <f t="shared" si="31"/>
      </c>
      <c r="AR75" s="1">
        <f t="shared" si="32"/>
      </c>
      <c r="AS75" s="1">
        <f t="shared" si="33"/>
      </c>
      <c r="AT75" s="1">
        <f t="shared" si="34"/>
      </c>
      <c r="AU75" s="1">
        <f t="shared" si="35"/>
      </c>
      <c r="AV75" s="1">
        <f t="shared" si="36"/>
      </c>
      <c r="AW75" s="1">
        <f t="shared" si="37"/>
      </c>
      <c r="AX75" s="1">
        <f t="shared" si="38"/>
      </c>
      <c r="AY75" s="1">
        <f t="shared" si="39"/>
      </c>
      <c r="AZ75" s="1">
        <f t="shared" si="40"/>
      </c>
      <c r="BA75" s="1">
        <f t="shared" si="41"/>
      </c>
      <c r="BB75" s="17">
        <f t="shared" si="42"/>
      </c>
      <c r="BD75" s="70">
        <f t="shared" si="43"/>
      </c>
      <c r="BE75" s="68">
        <f t="shared" si="44"/>
      </c>
      <c r="BF75" s="68">
        <f t="shared" si="45"/>
      </c>
      <c r="BG75" s="68">
        <f t="shared" si="46"/>
      </c>
      <c r="BH75" s="68">
        <f t="shared" si="47"/>
      </c>
      <c r="BI75" s="68">
        <f t="shared" si="48"/>
      </c>
      <c r="BJ75" s="68">
        <f t="shared" si="49"/>
      </c>
      <c r="BK75" s="68">
        <f t="shared" si="50"/>
      </c>
      <c r="BL75" s="68">
        <f t="shared" si="51"/>
      </c>
      <c r="BM75" s="68">
        <f t="shared" si="52"/>
      </c>
      <c r="BN75" s="68">
        <f t="shared" si="53"/>
      </c>
      <c r="BO75" s="69">
        <f t="shared" si="54"/>
      </c>
    </row>
    <row r="76" spans="1:67" ht="12">
      <c r="A76" s="46">
        <f t="shared" si="67"/>
      </c>
      <c r="B76" s="24">
        <f t="shared" si="68"/>
      </c>
      <c r="C76" s="17">
        <f t="shared" si="69"/>
      </c>
      <c r="D76" s="28"/>
      <c r="E76" s="15"/>
      <c r="F76" s="15"/>
      <c r="G76" s="15"/>
      <c r="H76" s="15"/>
      <c r="I76" s="15"/>
      <c r="J76" s="15"/>
      <c r="K76" s="15"/>
      <c r="L76" s="15"/>
      <c r="M76" s="15"/>
      <c r="N76" s="15"/>
      <c r="O76" s="17"/>
      <c r="Q76" s="28">
        <f t="shared" si="70"/>
      </c>
      <c r="R76" s="15">
        <f t="shared" si="71"/>
      </c>
      <c r="S76" s="15">
        <f t="shared" si="72"/>
      </c>
      <c r="T76" s="15">
        <f t="shared" si="73"/>
      </c>
      <c r="U76" s="15">
        <f t="shared" si="74"/>
      </c>
      <c r="V76" s="15">
        <f t="shared" si="75"/>
      </c>
      <c r="W76" s="15">
        <f t="shared" si="76"/>
      </c>
      <c r="X76" s="15">
        <f t="shared" si="77"/>
      </c>
      <c r="Y76" s="15">
        <f t="shared" si="13"/>
      </c>
      <c r="Z76" s="15">
        <f t="shared" si="14"/>
      </c>
      <c r="AA76" s="15">
        <f t="shared" si="15"/>
      </c>
      <c r="AB76" s="17">
        <f t="shared" si="16"/>
      </c>
      <c r="AC76" s="49"/>
      <c r="AD76" s="50">
        <f t="shared" si="55"/>
      </c>
      <c r="AE76" s="51">
        <f t="shared" si="56"/>
      </c>
      <c r="AF76" s="51">
        <f t="shared" si="57"/>
      </c>
      <c r="AG76" s="51">
        <f t="shared" si="58"/>
      </c>
      <c r="AH76" s="51">
        <f t="shared" si="59"/>
      </c>
      <c r="AI76" s="51">
        <f t="shared" si="60"/>
      </c>
      <c r="AJ76" s="51">
        <f t="shared" si="61"/>
      </c>
      <c r="AK76" s="51">
        <f t="shared" si="62"/>
      </c>
      <c r="AL76" s="51">
        <f t="shared" si="63"/>
      </c>
      <c r="AM76" s="51">
        <f t="shared" si="64"/>
      </c>
      <c r="AN76" s="51">
        <f t="shared" si="65"/>
      </c>
      <c r="AO76" s="52">
        <f t="shared" si="66"/>
      </c>
      <c r="AQ76" s="28">
        <f t="shared" si="31"/>
      </c>
      <c r="AR76" s="1">
        <f t="shared" si="32"/>
      </c>
      <c r="AS76" s="1">
        <f t="shared" si="33"/>
      </c>
      <c r="AT76" s="1">
        <f t="shared" si="34"/>
      </c>
      <c r="AU76" s="1">
        <f t="shared" si="35"/>
      </c>
      <c r="AV76" s="1">
        <f t="shared" si="36"/>
      </c>
      <c r="AW76" s="1">
        <f t="shared" si="37"/>
      </c>
      <c r="AX76" s="1">
        <f t="shared" si="38"/>
      </c>
      <c r="AY76" s="1">
        <f t="shared" si="39"/>
      </c>
      <c r="AZ76" s="1">
        <f t="shared" si="40"/>
      </c>
      <c r="BA76" s="1">
        <f t="shared" si="41"/>
      </c>
      <c r="BB76" s="17">
        <f t="shared" si="42"/>
      </c>
      <c r="BD76" s="70">
        <f t="shared" si="43"/>
      </c>
      <c r="BE76" s="68">
        <f t="shared" si="44"/>
      </c>
      <c r="BF76" s="68">
        <f t="shared" si="45"/>
      </c>
      <c r="BG76" s="68">
        <f t="shared" si="46"/>
      </c>
      <c r="BH76" s="68">
        <f t="shared" si="47"/>
      </c>
      <c r="BI76" s="68">
        <f t="shared" si="48"/>
      </c>
      <c r="BJ76" s="68">
        <f t="shared" si="49"/>
      </c>
      <c r="BK76" s="68">
        <f t="shared" si="50"/>
      </c>
      <c r="BL76" s="68">
        <f t="shared" si="51"/>
      </c>
      <c r="BM76" s="68">
        <f t="shared" si="52"/>
      </c>
      <c r="BN76" s="68">
        <f t="shared" si="53"/>
      </c>
      <c r="BO76" s="69">
        <f t="shared" si="54"/>
      </c>
    </row>
    <row r="77" spans="1:67" ht="12">
      <c r="A77" s="46">
        <f t="shared" si="67"/>
      </c>
      <c r="B77" s="24">
        <f t="shared" si="68"/>
      </c>
      <c r="C77" s="17">
        <f t="shared" si="69"/>
      </c>
      <c r="D77" s="28"/>
      <c r="E77" s="15"/>
      <c r="F77" s="15"/>
      <c r="G77" s="15"/>
      <c r="H77" s="15"/>
      <c r="I77" s="15"/>
      <c r="J77" s="15"/>
      <c r="K77" s="15"/>
      <c r="L77" s="15"/>
      <c r="M77" s="15"/>
      <c r="N77" s="15"/>
      <c r="O77" s="17"/>
      <c r="Q77" s="28">
        <f t="shared" si="70"/>
      </c>
      <c r="R77" s="15">
        <f t="shared" si="71"/>
      </c>
      <c r="S77" s="15">
        <f t="shared" si="72"/>
      </c>
      <c r="T77" s="15">
        <f t="shared" si="73"/>
      </c>
      <c r="U77" s="15">
        <f t="shared" si="74"/>
      </c>
      <c r="V77" s="15">
        <f t="shared" si="75"/>
      </c>
      <c r="W77" s="15">
        <f t="shared" si="76"/>
      </c>
      <c r="X77" s="15">
        <f t="shared" si="77"/>
      </c>
      <c r="Y77" s="15">
        <f t="shared" si="13"/>
      </c>
      <c r="Z77" s="15">
        <f t="shared" si="14"/>
      </c>
      <c r="AA77" s="15">
        <f t="shared" si="15"/>
      </c>
      <c r="AB77" s="17">
        <f t="shared" si="16"/>
      </c>
      <c r="AC77" s="49"/>
      <c r="AD77" s="50">
        <f t="shared" si="55"/>
      </c>
      <c r="AE77" s="51">
        <f t="shared" si="56"/>
      </c>
      <c r="AF77" s="51">
        <f t="shared" si="57"/>
      </c>
      <c r="AG77" s="51">
        <f t="shared" si="58"/>
      </c>
      <c r="AH77" s="51">
        <f t="shared" si="59"/>
      </c>
      <c r="AI77" s="51">
        <f t="shared" si="60"/>
      </c>
      <c r="AJ77" s="51">
        <f t="shared" si="61"/>
      </c>
      <c r="AK77" s="51">
        <f t="shared" si="62"/>
      </c>
      <c r="AL77" s="51">
        <f t="shared" si="63"/>
      </c>
      <c r="AM77" s="51">
        <f t="shared" si="64"/>
      </c>
      <c r="AN77" s="51">
        <f t="shared" si="65"/>
      </c>
      <c r="AO77" s="52">
        <f t="shared" si="66"/>
      </c>
      <c r="AQ77" s="28">
        <f t="shared" si="31"/>
      </c>
      <c r="AR77" s="1">
        <f t="shared" si="32"/>
      </c>
      <c r="AS77" s="1">
        <f t="shared" si="33"/>
      </c>
      <c r="AT77" s="1">
        <f t="shared" si="34"/>
      </c>
      <c r="AU77" s="1">
        <f t="shared" si="35"/>
      </c>
      <c r="AV77" s="1">
        <f t="shared" si="36"/>
      </c>
      <c r="AW77" s="1">
        <f t="shared" si="37"/>
      </c>
      <c r="AX77" s="1">
        <f t="shared" si="38"/>
      </c>
      <c r="AY77" s="1">
        <f t="shared" si="39"/>
      </c>
      <c r="AZ77" s="1">
        <f t="shared" si="40"/>
      </c>
      <c r="BA77" s="1">
        <f t="shared" si="41"/>
      </c>
      <c r="BB77" s="17">
        <f t="shared" si="42"/>
      </c>
      <c r="BD77" s="70">
        <f t="shared" si="43"/>
      </c>
      <c r="BE77" s="68">
        <f t="shared" si="44"/>
      </c>
      <c r="BF77" s="68">
        <f t="shared" si="45"/>
      </c>
      <c r="BG77" s="68">
        <f t="shared" si="46"/>
      </c>
      <c r="BH77" s="68">
        <f t="shared" si="47"/>
      </c>
      <c r="BI77" s="68">
        <f t="shared" si="48"/>
      </c>
      <c r="BJ77" s="68">
        <f t="shared" si="49"/>
      </c>
      <c r="BK77" s="68">
        <f t="shared" si="50"/>
      </c>
      <c r="BL77" s="68">
        <f t="shared" si="51"/>
      </c>
      <c r="BM77" s="68">
        <f t="shared" si="52"/>
      </c>
      <c r="BN77" s="68">
        <f t="shared" si="53"/>
      </c>
      <c r="BO77" s="69">
        <f t="shared" si="54"/>
      </c>
    </row>
    <row r="78" spans="1:67" ht="12">
      <c r="A78" s="46">
        <f t="shared" si="67"/>
      </c>
      <c r="B78" s="24">
        <f t="shared" si="68"/>
      </c>
      <c r="C78" s="17">
        <f t="shared" si="69"/>
      </c>
      <c r="D78" s="28"/>
      <c r="E78" s="15"/>
      <c r="F78" s="15"/>
      <c r="G78" s="15"/>
      <c r="H78" s="15"/>
      <c r="I78" s="15"/>
      <c r="J78" s="15"/>
      <c r="K78" s="15"/>
      <c r="L78" s="15"/>
      <c r="M78" s="15"/>
      <c r="N78" s="15"/>
      <c r="O78" s="17"/>
      <c r="Q78" s="28">
        <f t="shared" si="70"/>
      </c>
      <c r="R78" s="15">
        <f t="shared" si="71"/>
      </c>
      <c r="S78" s="15">
        <f t="shared" si="72"/>
      </c>
      <c r="T78" s="15">
        <f t="shared" si="73"/>
      </c>
      <c r="U78" s="15">
        <f t="shared" si="74"/>
      </c>
      <c r="V78" s="15">
        <f t="shared" si="75"/>
      </c>
      <c r="W78" s="15">
        <f t="shared" si="76"/>
      </c>
      <c r="X78" s="15">
        <f t="shared" si="77"/>
      </c>
      <c r="Y78" s="15">
        <f t="shared" si="13"/>
      </c>
      <c r="Z78" s="15">
        <f t="shared" si="14"/>
      </c>
      <c r="AA78" s="15">
        <f t="shared" si="15"/>
      </c>
      <c r="AB78" s="17">
        <f t="shared" si="16"/>
      </c>
      <c r="AC78" s="49"/>
      <c r="AD78" s="50">
        <f t="shared" si="55"/>
      </c>
      <c r="AE78" s="51">
        <f t="shared" si="56"/>
      </c>
      <c r="AF78" s="51">
        <f t="shared" si="57"/>
      </c>
      <c r="AG78" s="51">
        <f t="shared" si="58"/>
      </c>
      <c r="AH78" s="51">
        <f t="shared" si="59"/>
      </c>
      <c r="AI78" s="51">
        <f t="shared" si="60"/>
      </c>
      <c r="AJ78" s="51">
        <f t="shared" si="61"/>
      </c>
      <c r="AK78" s="51">
        <f t="shared" si="62"/>
      </c>
      <c r="AL78" s="51">
        <f t="shared" si="63"/>
      </c>
      <c r="AM78" s="51">
        <f t="shared" si="64"/>
      </c>
      <c r="AN78" s="51">
        <f t="shared" si="65"/>
      </c>
      <c r="AO78" s="52">
        <f t="shared" si="66"/>
      </c>
      <c r="AQ78" s="28">
        <f t="shared" si="31"/>
      </c>
      <c r="AR78" s="1">
        <f t="shared" si="32"/>
      </c>
      <c r="AS78" s="1">
        <f t="shared" si="33"/>
      </c>
      <c r="AT78" s="1">
        <f t="shared" si="34"/>
      </c>
      <c r="AU78" s="1">
        <f t="shared" si="35"/>
      </c>
      <c r="AV78" s="1">
        <f t="shared" si="36"/>
      </c>
      <c r="AW78" s="1">
        <f t="shared" si="37"/>
      </c>
      <c r="AX78" s="1">
        <f t="shared" si="38"/>
      </c>
      <c r="AY78" s="1">
        <f t="shared" si="39"/>
      </c>
      <c r="AZ78" s="1">
        <f t="shared" si="40"/>
      </c>
      <c r="BA78" s="1">
        <f t="shared" si="41"/>
      </c>
      <c r="BB78" s="17">
        <f t="shared" si="42"/>
      </c>
      <c r="BD78" s="70">
        <f t="shared" si="43"/>
      </c>
      <c r="BE78" s="68">
        <f t="shared" si="44"/>
      </c>
      <c r="BF78" s="68">
        <f t="shared" si="45"/>
      </c>
      <c r="BG78" s="68">
        <f t="shared" si="46"/>
      </c>
      <c r="BH78" s="68">
        <f t="shared" si="47"/>
      </c>
      <c r="BI78" s="68">
        <f t="shared" si="48"/>
      </c>
      <c r="BJ78" s="68">
        <f t="shared" si="49"/>
      </c>
      <c r="BK78" s="68">
        <f t="shared" si="50"/>
      </c>
      <c r="BL78" s="68">
        <f t="shared" si="51"/>
      </c>
      <c r="BM78" s="68">
        <f t="shared" si="52"/>
      </c>
      <c r="BN78" s="68">
        <f t="shared" si="53"/>
      </c>
      <c r="BO78" s="69">
        <f t="shared" si="54"/>
      </c>
    </row>
    <row r="79" spans="1:67" ht="12">
      <c r="A79" s="46">
        <f t="shared" si="67"/>
      </c>
      <c r="B79" s="24">
        <f t="shared" si="68"/>
      </c>
      <c r="C79" s="17">
        <f t="shared" si="69"/>
      </c>
      <c r="D79" s="28"/>
      <c r="E79" s="15"/>
      <c r="F79" s="15"/>
      <c r="G79" s="15"/>
      <c r="H79" s="15"/>
      <c r="I79" s="15"/>
      <c r="J79" s="15"/>
      <c r="K79" s="15"/>
      <c r="L79" s="15"/>
      <c r="M79" s="15"/>
      <c r="N79" s="15"/>
      <c r="O79" s="17"/>
      <c r="Q79" s="28">
        <f t="shared" si="70"/>
      </c>
      <c r="R79" s="15">
        <f t="shared" si="71"/>
      </c>
      <c r="S79" s="15">
        <f t="shared" si="72"/>
      </c>
      <c r="T79" s="15">
        <f t="shared" si="73"/>
      </c>
      <c r="U79" s="15">
        <f t="shared" si="74"/>
      </c>
      <c r="V79" s="15">
        <f t="shared" si="75"/>
      </c>
      <c r="W79" s="15">
        <f t="shared" si="76"/>
      </c>
      <c r="X79" s="15">
        <f t="shared" si="77"/>
      </c>
      <c r="Y79" s="15">
        <f t="shared" si="13"/>
      </c>
      <c r="Z79" s="15">
        <f t="shared" si="14"/>
      </c>
      <c r="AA79" s="15">
        <f t="shared" si="15"/>
      </c>
      <c r="AB79" s="17">
        <f t="shared" si="16"/>
      </c>
      <c r="AC79" s="49"/>
      <c r="AD79" s="50">
        <f t="shared" si="55"/>
      </c>
      <c r="AE79" s="51">
        <f t="shared" si="56"/>
      </c>
      <c r="AF79" s="51">
        <f t="shared" si="57"/>
      </c>
      <c r="AG79" s="51">
        <f t="shared" si="58"/>
      </c>
      <c r="AH79" s="51">
        <f t="shared" si="59"/>
      </c>
      <c r="AI79" s="51">
        <f t="shared" si="60"/>
      </c>
      <c r="AJ79" s="51">
        <f t="shared" si="61"/>
      </c>
      <c r="AK79" s="51">
        <f t="shared" si="62"/>
      </c>
      <c r="AL79" s="51">
        <f t="shared" si="63"/>
      </c>
      <c r="AM79" s="51">
        <f t="shared" si="64"/>
      </c>
      <c r="AN79" s="51">
        <f t="shared" si="65"/>
      </c>
      <c r="AO79" s="52">
        <f t="shared" si="66"/>
      </c>
      <c r="AQ79" s="28">
        <f t="shared" si="31"/>
      </c>
      <c r="AR79" s="1">
        <f t="shared" si="32"/>
      </c>
      <c r="AS79" s="1">
        <f t="shared" si="33"/>
      </c>
      <c r="AT79" s="1">
        <f t="shared" si="34"/>
      </c>
      <c r="AU79" s="1">
        <f t="shared" si="35"/>
      </c>
      <c r="AV79" s="1">
        <f t="shared" si="36"/>
      </c>
      <c r="AW79" s="1">
        <f t="shared" si="37"/>
      </c>
      <c r="AX79" s="1">
        <f t="shared" si="38"/>
      </c>
      <c r="AY79" s="1">
        <f t="shared" si="39"/>
      </c>
      <c r="AZ79" s="1">
        <f t="shared" si="40"/>
      </c>
      <c r="BA79" s="1">
        <f t="shared" si="41"/>
      </c>
      <c r="BB79" s="17">
        <f t="shared" si="42"/>
      </c>
      <c r="BD79" s="70">
        <f t="shared" si="43"/>
      </c>
      <c r="BE79" s="68">
        <f t="shared" si="44"/>
      </c>
      <c r="BF79" s="68">
        <f t="shared" si="45"/>
      </c>
      <c r="BG79" s="68">
        <f t="shared" si="46"/>
      </c>
      <c r="BH79" s="68">
        <f t="shared" si="47"/>
      </c>
      <c r="BI79" s="68">
        <f t="shared" si="48"/>
      </c>
      <c r="BJ79" s="68">
        <f t="shared" si="49"/>
      </c>
      <c r="BK79" s="68">
        <f t="shared" si="50"/>
      </c>
      <c r="BL79" s="68">
        <f t="shared" si="51"/>
      </c>
      <c r="BM79" s="68">
        <f t="shared" si="52"/>
      </c>
      <c r="BN79" s="68">
        <f t="shared" si="53"/>
      </c>
      <c r="BO79" s="69">
        <f t="shared" si="54"/>
      </c>
    </row>
    <row r="80" spans="1:67" ht="12">
      <c r="A80" s="46">
        <f t="shared" si="67"/>
      </c>
      <c r="B80" s="24">
        <f t="shared" si="68"/>
      </c>
      <c r="C80" s="17">
        <f t="shared" si="69"/>
      </c>
      <c r="D80" s="28"/>
      <c r="E80" s="15"/>
      <c r="F80" s="15"/>
      <c r="G80" s="15"/>
      <c r="H80" s="15"/>
      <c r="I80" s="15"/>
      <c r="J80" s="15"/>
      <c r="K80" s="15"/>
      <c r="L80" s="15"/>
      <c r="M80" s="15"/>
      <c r="N80" s="15"/>
      <c r="O80" s="17"/>
      <c r="Q80" s="28">
        <f t="shared" si="70"/>
      </c>
      <c r="R80" s="15">
        <f t="shared" si="71"/>
      </c>
      <c r="S80" s="15">
        <f t="shared" si="72"/>
      </c>
      <c r="T80" s="15">
        <f t="shared" si="73"/>
      </c>
      <c r="U80" s="15">
        <f t="shared" si="74"/>
      </c>
      <c r="V80" s="15">
        <f t="shared" si="75"/>
      </c>
      <c r="W80" s="15">
        <f t="shared" si="76"/>
      </c>
      <c r="X80" s="15">
        <f t="shared" si="77"/>
      </c>
      <c r="Y80" s="15">
        <f t="shared" si="13"/>
      </c>
      <c r="Z80" s="15">
        <f t="shared" si="14"/>
      </c>
      <c r="AA80" s="15">
        <f t="shared" si="15"/>
      </c>
      <c r="AB80" s="17">
        <f t="shared" si="16"/>
      </c>
      <c r="AC80" s="49"/>
      <c r="AD80" s="50">
        <f t="shared" si="55"/>
      </c>
      <c r="AE80" s="51">
        <f t="shared" si="56"/>
      </c>
      <c r="AF80" s="51">
        <f t="shared" si="57"/>
      </c>
      <c r="AG80" s="51">
        <f t="shared" si="58"/>
      </c>
      <c r="AH80" s="51">
        <f t="shared" si="59"/>
      </c>
      <c r="AI80" s="51">
        <f t="shared" si="60"/>
      </c>
      <c r="AJ80" s="51">
        <f t="shared" si="61"/>
      </c>
      <c r="AK80" s="51">
        <f t="shared" si="62"/>
      </c>
      <c r="AL80" s="51">
        <f t="shared" si="63"/>
      </c>
      <c r="AM80" s="51">
        <f t="shared" si="64"/>
      </c>
      <c r="AN80" s="51">
        <f t="shared" si="65"/>
      </c>
      <c r="AO80" s="52">
        <f t="shared" si="66"/>
      </c>
      <c r="AQ80" s="28">
        <f t="shared" si="31"/>
      </c>
      <c r="AR80" s="1">
        <f t="shared" si="32"/>
      </c>
      <c r="AS80" s="1">
        <f t="shared" si="33"/>
      </c>
      <c r="AT80" s="1">
        <f t="shared" si="34"/>
      </c>
      <c r="AU80" s="1">
        <f t="shared" si="35"/>
      </c>
      <c r="AV80" s="1">
        <f t="shared" si="36"/>
      </c>
      <c r="AW80" s="1">
        <f t="shared" si="37"/>
      </c>
      <c r="AX80" s="1">
        <f t="shared" si="38"/>
      </c>
      <c r="AY80" s="1">
        <f t="shared" si="39"/>
      </c>
      <c r="AZ80" s="1">
        <f t="shared" si="40"/>
      </c>
      <c r="BA80" s="1">
        <f t="shared" si="41"/>
      </c>
      <c r="BB80" s="17">
        <f t="shared" si="42"/>
      </c>
      <c r="BD80" s="70">
        <f t="shared" si="43"/>
      </c>
      <c r="BE80" s="68">
        <f t="shared" si="44"/>
      </c>
      <c r="BF80" s="68">
        <f t="shared" si="45"/>
      </c>
      <c r="BG80" s="68">
        <f t="shared" si="46"/>
      </c>
      <c r="BH80" s="68">
        <f t="shared" si="47"/>
      </c>
      <c r="BI80" s="68">
        <f t="shared" si="48"/>
      </c>
      <c r="BJ80" s="68">
        <f t="shared" si="49"/>
      </c>
      <c r="BK80" s="68">
        <f t="shared" si="50"/>
      </c>
      <c r="BL80" s="68">
        <f t="shared" si="51"/>
      </c>
      <c r="BM80" s="68">
        <f t="shared" si="52"/>
      </c>
      <c r="BN80" s="68">
        <f t="shared" si="53"/>
      </c>
      <c r="BO80" s="69">
        <f t="shared" si="54"/>
      </c>
    </row>
    <row r="81" spans="1:67" ht="12">
      <c r="A81" s="46">
        <f t="shared" si="67"/>
      </c>
      <c r="B81" s="24">
        <f t="shared" si="68"/>
      </c>
      <c r="C81" s="17">
        <f t="shared" si="69"/>
      </c>
      <c r="D81" s="28"/>
      <c r="E81" s="15"/>
      <c r="F81" s="15"/>
      <c r="G81" s="15"/>
      <c r="H81" s="15"/>
      <c r="I81" s="15"/>
      <c r="J81" s="15"/>
      <c r="K81" s="15"/>
      <c r="L81" s="15"/>
      <c r="M81" s="15"/>
      <c r="N81" s="15"/>
      <c r="O81" s="17"/>
      <c r="Q81" s="28">
        <f t="shared" si="70"/>
      </c>
      <c r="R81" s="15">
        <f t="shared" si="71"/>
      </c>
      <c r="S81" s="15">
        <f t="shared" si="72"/>
      </c>
      <c r="T81" s="15">
        <f t="shared" si="73"/>
      </c>
      <c r="U81" s="15">
        <f t="shared" si="74"/>
      </c>
      <c r="V81" s="15">
        <f t="shared" si="75"/>
      </c>
      <c r="W81" s="15">
        <f t="shared" si="76"/>
      </c>
      <c r="X81" s="15">
        <f t="shared" si="77"/>
      </c>
      <c r="Y81" s="15">
        <f t="shared" si="13"/>
      </c>
      <c r="Z81" s="15">
        <f t="shared" si="14"/>
      </c>
      <c r="AA81" s="15">
        <f t="shared" si="15"/>
      </c>
      <c r="AB81" s="17">
        <f t="shared" si="16"/>
      </c>
      <c r="AC81" s="49"/>
      <c r="AD81" s="50">
        <f t="shared" si="55"/>
      </c>
      <c r="AE81" s="51">
        <f t="shared" si="56"/>
      </c>
      <c r="AF81" s="51">
        <f t="shared" si="57"/>
      </c>
      <c r="AG81" s="51">
        <f t="shared" si="58"/>
      </c>
      <c r="AH81" s="51">
        <f t="shared" si="59"/>
      </c>
      <c r="AI81" s="51">
        <f t="shared" si="60"/>
      </c>
      <c r="AJ81" s="51">
        <f t="shared" si="61"/>
      </c>
      <c r="AK81" s="51">
        <f t="shared" si="62"/>
      </c>
      <c r="AL81" s="51">
        <f t="shared" si="63"/>
      </c>
      <c r="AM81" s="51">
        <f t="shared" si="64"/>
      </c>
      <c r="AN81" s="51">
        <f t="shared" si="65"/>
      </c>
      <c r="AO81" s="52">
        <f t="shared" si="66"/>
      </c>
      <c r="AQ81" s="28">
        <f t="shared" si="31"/>
      </c>
      <c r="AR81" s="1">
        <f t="shared" si="32"/>
      </c>
      <c r="AS81" s="1">
        <f t="shared" si="33"/>
      </c>
      <c r="AT81" s="1">
        <f t="shared" si="34"/>
      </c>
      <c r="AU81" s="1">
        <f t="shared" si="35"/>
      </c>
      <c r="AV81" s="1">
        <f t="shared" si="36"/>
      </c>
      <c r="AW81" s="1">
        <f t="shared" si="37"/>
      </c>
      <c r="AX81" s="1">
        <f t="shared" si="38"/>
      </c>
      <c r="AY81" s="1">
        <f t="shared" si="39"/>
      </c>
      <c r="AZ81" s="1">
        <f t="shared" si="40"/>
      </c>
      <c r="BA81" s="1">
        <f t="shared" si="41"/>
      </c>
      <c r="BB81" s="17">
        <f t="shared" si="42"/>
      </c>
      <c r="BD81" s="70">
        <f t="shared" si="43"/>
      </c>
      <c r="BE81" s="68">
        <f t="shared" si="44"/>
      </c>
      <c r="BF81" s="68">
        <f t="shared" si="45"/>
      </c>
      <c r="BG81" s="68">
        <f t="shared" si="46"/>
      </c>
      <c r="BH81" s="68">
        <f t="shared" si="47"/>
      </c>
      <c r="BI81" s="68">
        <f t="shared" si="48"/>
      </c>
      <c r="BJ81" s="68">
        <f t="shared" si="49"/>
      </c>
      <c r="BK81" s="68">
        <f t="shared" si="50"/>
      </c>
      <c r="BL81" s="68">
        <f t="shared" si="51"/>
      </c>
      <c r="BM81" s="68">
        <f t="shared" si="52"/>
      </c>
      <c r="BN81" s="68">
        <f t="shared" si="53"/>
      </c>
      <c r="BO81" s="69">
        <f t="shared" si="54"/>
      </c>
    </row>
    <row r="82" spans="1:67" ht="12.75" thickBot="1">
      <c r="A82" s="47">
        <f t="shared" si="67"/>
      </c>
      <c r="B82" s="25">
        <f t="shared" si="68"/>
      </c>
      <c r="C82" s="19">
        <f t="shared" si="69"/>
      </c>
      <c r="D82" s="22"/>
      <c r="E82" s="18"/>
      <c r="F82" s="18"/>
      <c r="G82" s="18"/>
      <c r="H82" s="18"/>
      <c r="I82" s="18"/>
      <c r="J82" s="18"/>
      <c r="K82" s="18"/>
      <c r="L82" s="18"/>
      <c r="M82" s="18"/>
      <c r="N82" s="18"/>
      <c r="O82" s="19"/>
      <c r="P82" s="40"/>
      <c r="Q82" s="22">
        <f t="shared" si="70"/>
      </c>
      <c r="R82" s="18">
        <f t="shared" si="71"/>
      </c>
      <c r="S82" s="18">
        <f t="shared" si="72"/>
      </c>
      <c r="T82" s="18">
        <f t="shared" si="73"/>
      </c>
      <c r="U82" s="18">
        <f t="shared" si="74"/>
      </c>
      <c r="V82" s="18">
        <f t="shared" si="75"/>
      </c>
      <c r="W82" s="18">
        <f t="shared" si="76"/>
      </c>
      <c r="X82" s="18">
        <f t="shared" si="77"/>
      </c>
      <c r="Y82" s="18">
        <f t="shared" si="13"/>
      </c>
      <c r="Z82" s="18">
        <f t="shared" si="14"/>
      </c>
      <c r="AA82" s="18">
        <f t="shared" si="15"/>
      </c>
      <c r="AB82" s="19">
        <f t="shared" si="16"/>
      </c>
      <c r="AC82" s="31"/>
      <c r="AD82" s="53">
        <f aca="true" t="shared" si="78" ref="AD82:AO82">IF(D82&lt;&gt;"",(ROUND((D82/$Q$3)*4,0))/4,"")</f>
      </c>
      <c r="AE82" s="54">
        <f t="shared" si="78"/>
      </c>
      <c r="AF82" s="54">
        <f t="shared" si="78"/>
      </c>
      <c r="AG82" s="54">
        <f t="shared" si="78"/>
      </c>
      <c r="AH82" s="54">
        <f t="shared" si="78"/>
      </c>
      <c r="AI82" s="54">
        <f t="shared" si="78"/>
      </c>
      <c r="AJ82" s="54">
        <f t="shared" si="78"/>
      </c>
      <c r="AK82" s="54">
        <f t="shared" si="78"/>
      </c>
      <c r="AL82" s="54">
        <f t="shared" si="78"/>
      </c>
      <c r="AM82" s="54">
        <f t="shared" si="78"/>
      </c>
      <c r="AN82" s="54">
        <f t="shared" si="78"/>
      </c>
      <c r="AO82" s="55">
        <f t="shared" si="78"/>
      </c>
      <c r="AP82" s="40"/>
      <c r="AQ82" s="22">
        <f t="shared" si="31"/>
      </c>
      <c r="AR82" s="18">
        <f t="shared" si="32"/>
      </c>
      <c r="AS82" s="18">
        <f t="shared" si="33"/>
      </c>
      <c r="AT82" s="18">
        <f t="shared" si="34"/>
      </c>
      <c r="AU82" s="18">
        <f t="shared" si="35"/>
      </c>
      <c r="AV82" s="18">
        <f t="shared" si="36"/>
      </c>
      <c r="AW82" s="18">
        <f t="shared" si="37"/>
      </c>
      <c r="AX82" s="18">
        <f t="shared" si="38"/>
      </c>
      <c r="AY82" s="18">
        <f t="shared" si="39"/>
      </c>
      <c r="AZ82" s="18">
        <f t="shared" si="40"/>
      </c>
      <c r="BA82" s="18">
        <f t="shared" si="41"/>
      </c>
      <c r="BB82" s="19">
        <f t="shared" si="42"/>
      </c>
      <c r="BC82" s="40"/>
      <c r="BD82" s="72">
        <f t="shared" si="43"/>
      </c>
      <c r="BE82" s="73">
        <f t="shared" si="44"/>
      </c>
      <c r="BF82" s="73">
        <f t="shared" si="45"/>
      </c>
      <c r="BG82" s="73">
        <f t="shared" si="46"/>
      </c>
      <c r="BH82" s="73">
        <f t="shared" si="47"/>
      </c>
      <c r="BI82" s="73">
        <f t="shared" si="48"/>
      </c>
      <c r="BJ82" s="73">
        <f t="shared" si="49"/>
      </c>
      <c r="BK82" s="73">
        <f t="shared" si="50"/>
      </c>
      <c r="BL82" s="73">
        <f t="shared" si="51"/>
      </c>
      <c r="BM82" s="73">
        <f t="shared" si="52"/>
      </c>
      <c r="BN82" s="73">
        <f t="shared" si="53"/>
      </c>
      <c r="BO82" s="74">
        <f t="shared" si="54"/>
      </c>
    </row>
    <row r="91" ht="12.75">
      <c r="A91" s="10"/>
    </row>
    <row r="96" ht="12.75">
      <c r="A96" s="10"/>
    </row>
    <row r="129" ht="12.75">
      <c r="A129" s="10"/>
    </row>
  </sheetData>
  <sheetProtection/>
  <mergeCells count="8">
    <mergeCell ref="AQ17:BB17"/>
    <mergeCell ref="BD17:BO17"/>
    <mergeCell ref="Q5:T5"/>
    <mergeCell ref="Q17:AB17"/>
    <mergeCell ref="A1:O1"/>
    <mergeCell ref="R6:S6"/>
    <mergeCell ref="AD17:AO17"/>
    <mergeCell ref="D17:O17"/>
  </mergeCells>
  <conditionalFormatting sqref="D21:O82">
    <cfRule type="cellIs" priority="5" dxfId="0" operator="lessThan" stopIfTrue="1">
      <formula>D20</formula>
    </cfRule>
  </conditionalFormatting>
  <conditionalFormatting sqref="Q21:AB82">
    <cfRule type="cellIs" priority="4" dxfId="0" operator="lessThan" stopIfTrue="1">
      <formula>Q20</formula>
    </cfRule>
  </conditionalFormatting>
  <conditionalFormatting sqref="AD21:AO82">
    <cfRule type="cellIs" priority="3" dxfId="0" operator="lessThan" stopIfTrue="1">
      <formula>AD20</formula>
    </cfRule>
  </conditionalFormatting>
  <conditionalFormatting sqref="AQ21:BB82">
    <cfRule type="cellIs" priority="2" dxfId="0" operator="lessThan" stopIfTrue="1">
      <formula>0</formula>
    </cfRule>
  </conditionalFormatting>
  <conditionalFormatting sqref="BD21:BO82">
    <cfRule type="cellIs" priority="1" dxfId="0" operator="lessThan" stopIfTrue="1">
      <formula>0</formula>
    </cfRule>
  </conditionalFormatting>
  <printOptions gridLines="1"/>
  <pageMargins left="0.75" right="0.75" top="1" bottom="1" header="0.5" footer="0.5"/>
  <pageSetup horizontalDpi="600" verticalDpi="600" orientation="landscape" r:id="rId1"/>
  <colBreaks count="2" manualBreakCount="2">
    <brk id="15" max="65535" man="1"/>
    <brk id="28" max="65535" man="1"/>
  </colBreaks>
</worksheet>
</file>

<file path=xl/worksheets/sheet5.xml><?xml version="1.0" encoding="utf-8"?>
<worksheet xmlns="http://schemas.openxmlformats.org/spreadsheetml/2006/main" xmlns:r="http://schemas.openxmlformats.org/officeDocument/2006/relationships">
  <dimension ref="A1:T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8.71093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14</v>
      </c>
      <c r="B1" s="156"/>
      <c r="C1" s="156"/>
      <c r="D1" s="156"/>
      <c r="E1" s="156"/>
      <c r="F1" s="156"/>
      <c r="G1" s="156"/>
      <c r="H1" s="156"/>
      <c r="I1" s="156"/>
      <c r="J1" s="156"/>
      <c r="K1" s="157"/>
    </row>
    <row r="2" spans="13:14" ht="13.5" thickBot="1" thickTop="1">
      <c r="M2" s="3">
        <v>28.349523</v>
      </c>
      <c r="N2" s="1" t="s">
        <v>0</v>
      </c>
    </row>
    <row r="3" spans="1:14" ht="13.5" thickBot="1">
      <c r="A3" s="114" t="s">
        <v>39</v>
      </c>
      <c r="B3" s="125" t="s">
        <v>40</v>
      </c>
      <c r="C3" s="115" t="s">
        <v>41</v>
      </c>
      <c r="D3" s="33"/>
      <c r="E3" s="33"/>
      <c r="F3" s="33"/>
      <c r="G3" s="33"/>
      <c r="H3" s="33"/>
      <c r="I3" s="33"/>
      <c r="J3" s="33"/>
      <c r="K3" s="58"/>
      <c r="M3" s="3">
        <f>16*$M$2</f>
        <v>453.592368</v>
      </c>
      <c r="N3" s="1" t="s">
        <v>2</v>
      </c>
    </row>
    <row r="4" spans="1:11" ht="19.5" customHeight="1" thickBot="1">
      <c r="A4" s="93"/>
      <c r="B4" s="126">
        <v>1</v>
      </c>
      <c r="C4" s="94"/>
      <c r="D4" s="99"/>
      <c r="E4" s="99"/>
      <c r="F4" s="99"/>
      <c r="G4" s="99"/>
      <c r="H4" s="99"/>
      <c r="I4" s="99"/>
      <c r="J4" s="99"/>
      <c r="K4" s="100"/>
    </row>
    <row r="5" spans="1:16" ht="19.5" customHeight="1" thickBot="1">
      <c r="A5" s="95"/>
      <c r="B5" s="127">
        <v>2</v>
      </c>
      <c r="C5" s="96"/>
      <c r="D5" s="101"/>
      <c r="E5" s="101"/>
      <c r="F5" s="101"/>
      <c r="G5" s="101"/>
      <c r="H5" s="101"/>
      <c r="I5" s="101"/>
      <c r="J5" s="101"/>
      <c r="K5" s="102"/>
      <c r="M5" s="148" t="s">
        <v>13</v>
      </c>
      <c r="N5" s="154"/>
      <c r="O5" s="154"/>
      <c r="P5" s="150"/>
    </row>
    <row r="6" spans="1:16" ht="19.5" customHeight="1" thickBot="1">
      <c r="A6" s="95"/>
      <c r="B6" s="127">
        <v>3</v>
      </c>
      <c r="C6" s="96"/>
      <c r="D6" s="101"/>
      <c r="E6" s="101"/>
      <c r="F6" s="101"/>
      <c r="G6" s="101"/>
      <c r="H6" s="101"/>
      <c r="I6" s="101"/>
      <c r="J6" s="101"/>
      <c r="K6" s="102"/>
      <c r="M6" s="4"/>
      <c r="N6" s="159" t="s">
        <v>3</v>
      </c>
      <c r="O6" s="150"/>
      <c r="P6" s="5" t="s">
        <v>3</v>
      </c>
    </row>
    <row r="7" spans="1:16" ht="19.5" customHeight="1" thickBot="1">
      <c r="A7" s="95"/>
      <c r="B7" s="127">
        <v>4</v>
      </c>
      <c r="C7" s="96"/>
      <c r="D7" s="101"/>
      <c r="E7" s="101"/>
      <c r="F7" s="101"/>
      <c r="G7" s="101"/>
      <c r="H7" s="101"/>
      <c r="I7" s="101"/>
      <c r="J7" s="101"/>
      <c r="K7" s="102"/>
      <c r="M7" s="116" t="s">
        <v>4</v>
      </c>
      <c r="N7" s="6" t="s">
        <v>5</v>
      </c>
      <c r="O7" s="7" t="s">
        <v>6</v>
      </c>
      <c r="P7" s="8" t="s">
        <v>7</v>
      </c>
    </row>
    <row r="8" spans="1:16" ht="19.5" customHeight="1">
      <c r="A8" s="95"/>
      <c r="B8" s="127">
        <v>5</v>
      </c>
      <c r="C8" s="96"/>
      <c r="D8" s="101"/>
      <c r="E8" s="101"/>
      <c r="F8" s="101"/>
      <c r="G8" s="101"/>
      <c r="H8" s="101"/>
      <c r="I8" s="101"/>
      <c r="J8" s="101"/>
      <c r="K8" s="102"/>
      <c r="M8" s="82"/>
      <c r="N8" s="83"/>
      <c r="O8" s="84"/>
      <c r="P8" s="85">
        <f aca="true" t="shared" si="0" ref="P8:P13">IF(OR(N8&lt;&gt;"",O8&lt;&gt;""),N8*$M$3+O8*$M$2,"")</f>
      </c>
    </row>
    <row r="9" spans="1:16" ht="19.5" customHeight="1">
      <c r="A9" s="95"/>
      <c r="B9" s="127">
        <v>6</v>
      </c>
      <c r="C9" s="96"/>
      <c r="D9" s="101"/>
      <c r="E9" s="101"/>
      <c r="F9" s="101"/>
      <c r="G9" s="101"/>
      <c r="H9" s="101"/>
      <c r="I9" s="101"/>
      <c r="J9" s="101"/>
      <c r="K9" s="102"/>
      <c r="M9" s="86"/>
      <c r="N9" s="87"/>
      <c r="O9" s="88"/>
      <c r="P9" s="89">
        <f t="shared" si="0"/>
      </c>
    </row>
    <row r="10" spans="1:16" ht="19.5" customHeight="1">
      <c r="A10" s="95"/>
      <c r="B10" s="127">
        <v>7</v>
      </c>
      <c r="C10" s="96"/>
      <c r="D10" s="101"/>
      <c r="E10" s="101"/>
      <c r="F10" s="101"/>
      <c r="G10" s="101"/>
      <c r="H10" s="101"/>
      <c r="I10" s="101"/>
      <c r="J10" s="101"/>
      <c r="K10" s="102"/>
      <c r="M10" s="86"/>
      <c r="N10" s="87"/>
      <c r="O10" s="88"/>
      <c r="P10" s="89">
        <f t="shared" si="0"/>
      </c>
    </row>
    <row r="11" spans="1:16" ht="19.5" customHeight="1" thickBot="1">
      <c r="A11" s="97"/>
      <c r="B11" s="128">
        <v>8</v>
      </c>
      <c r="C11" s="98"/>
      <c r="D11" s="18"/>
      <c r="E11" s="18"/>
      <c r="F11" s="18"/>
      <c r="G11" s="18"/>
      <c r="H11" s="18"/>
      <c r="I11" s="18"/>
      <c r="J11" s="18"/>
      <c r="K11" s="19"/>
      <c r="M11" s="86"/>
      <c r="N11" s="87"/>
      <c r="O11" s="88"/>
      <c r="P11" s="89">
        <f t="shared" si="0"/>
      </c>
    </row>
    <row r="12" spans="13:16" ht="19.5" customHeight="1">
      <c r="M12" s="86"/>
      <c r="N12" s="87"/>
      <c r="O12" s="88"/>
      <c r="P12" s="89">
        <f t="shared" si="0"/>
      </c>
    </row>
    <row r="13" spans="13:16" ht="19.5" customHeight="1" thickBot="1">
      <c r="M13" s="90"/>
      <c r="N13" s="91"/>
      <c r="O13" s="91"/>
      <c r="P13" s="92">
        <f t="shared" si="0"/>
      </c>
    </row>
    <row r="14" ht="12.75" thickBot="1"/>
    <row r="15" spans="1:20" ht="13.5" thickBot="1">
      <c r="A15" s="23" t="s">
        <v>4</v>
      </c>
      <c r="B15" s="5" t="s">
        <v>23</v>
      </c>
      <c r="C15" s="8" t="s">
        <v>9</v>
      </c>
      <c r="D15" s="148" t="s">
        <v>31</v>
      </c>
      <c r="E15" s="149"/>
      <c r="F15" s="149"/>
      <c r="G15" s="149"/>
      <c r="H15" s="149"/>
      <c r="I15" s="149"/>
      <c r="J15" s="149"/>
      <c r="K15" s="150"/>
      <c r="M15"/>
      <c r="N15"/>
      <c r="O15"/>
      <c r="P15"/>
      <c r="Q15"/>
      <c r="R15"/>
      <c r="S15"/>
      <c r="T15"/>
    </row>
    <row r="16" spans="1:20" ht="13.5" thickBot="1">
      <c r="A16" s="39"/>
      <c r="B16" s="33"/>
      <c r="C16" s="34"/>
      <c r="D16" s="111">
        <v>1</v>
      </c>
      <c r="E16" s="112">
        <v>2</v>
      </c>
      <c r="F16" s="112">
        <v>3</v>
      </c>
      <c r="G16" s="112">
        <v>4</v>
      </c>
      <c r="H16" s="112">
        <v>5</v>
      </c>
      <c r="I16" s="112">
        <v>6</v>
      </c>
      <c r="J16" s="112">
        <v>7</v>
      </c>
      <c r="K16" s="113">
        <v>8</v>
      </c>
      <c r="M16"/>
      <c r="N16"/>
      <c r="O16"/>
      <c r="P16"/>
      <c r="Q16"/>
      <c r="R16"/>
      <c r="S16"/>
      <c r="T16"/>
    </row>
    <row r="17" spans="1:20" ht="19.5" customHeight="1" thickBot="1">
      <c r="A17" s="129">
        <v>41340</v>
      </c>
      <c r="B17" s="130" t="s">
        <v>10</v>
      </c>
      <c r="C17" s="131"/>
      <c r="D17" s="107"/>
      <c r="E17" s="83"/>
      <c r="F17" s="83"/>
      <c r="G17" s="108"/>
      <c r="H17" s="83"/>
      <c r="I17" s="83"/>
      <c r="J17" s="83"/>
      <c r="K17" s="85"/>
      <c r="M17"/>
      <c r="N17"/>
      <c r="O17"/>
      <c r="P17"/>
      <c r="Q17"/>
      <c r="R17"/>
      <c r="S17"/>
      <c r="T17"/>
    </row>
    <row r="18" spans="1:20" ht="19.5" customHeight="1">
      <c r="A18" s="132">
        <f>IF(A17&lt;&gt;"",A17,"")</f>
        <v>41340</v>
      </c>
      <c r="B18" s="133">
        <f>IF(A18&lt;&gt;"",WEEKDAY(A18),"")</f>
        <v>5</v>
      </c>
      <c r="C18" s="134">
        <f>IF(A18&lt;&gt;"",A18-$A$17,"")</f>
        <v>0</v>
      </c>
      <c r="D18" s="109"/>
      <c r="E18" s="87"/>
      <c r="F18" s="87"/>
      <c r="G18" s="87"/>
      <c r="H18" s="87"/>
      <c r="I18" s="87"/>
      <c r="J18" s="87"/>
      <c r="K18" s="89"/>
      <c r="M18"/>
      <c r="N18"/>
      <c r="O18"/>
      <c r="P18"/>
      <c r="Q18"/>
      <c r="R18"/>
      <c r="S18"/>
      <c r="T18"/>
    </row>
    <row r="19" spans="1:20" ht="19.5" customHeight="1">
      <c r="A19" s="135">
        <f>IF(A18&lt;&gt;"",A18+1,"")</f>
        <v>41341</v>
      </c>
      <c r="B19" s="136">
        <f aca="true" t="shared" si="1" ref="B19:B80">IF(A19&lt;&gt;"",WEEKDAY(A19),"")</f>
        <v>6</v>
      </c>
      <c r="C19" s="137">
        <f aca="true" t="shared" si="2" ref="C19:C80">IF(A19&lt;&gt;"",A19-$A$17,"")</f>
        <v>1</v>
      </c>
      <c r="D19" s="109"/>
      <c r="E19" s="87"/>
      <c r="F19" s="87"/>
      <c r="G19" s="87"/>
      <c r="H19" s="87"/>
      <c r="I19" s="87"/>
      <c r="J19" s="87"/>
      <c r="K19" s="89"/>
      <c r="M19"/>
      <c r="N19"/>
      <c r="O19"/>
      <c r="P19"/>
      <c r="Q19"/>
      <c r="R19"/>
      <c r="S19"/>
      <c r="T19"/>
    </row>
    <row r="20" spans="1:20" ht="19.5" customHeight="1">
      <c r="A20" s="135">
        <f aca="true" t="shared" si="3" ref="A20:A80">IF(A19&lt;&gt;"",A19+1,"")</f>
        <v>41342</v>
      </c>
      <c r="B20" s="136">
        <f t="shared" si="1"/>
        <v>7</v>
      </c>
      <c r="C20" s="137">
        <f t="shared" si="2"/>
        <v>2</v>
      </c>
      <c r="D20" s="109"/>
      <c r="E20" s="87"/>
      <c r="F20" s="87"/>
      <c r="G20" s="87"/>
      <c r="H20" s="87"/>
      <c r="I20" s="87"/>
      <c r="J20" s="87"/>
      <c r="K20" s="89"/>
      <c r="M20"/>
      <c r="N20"/>
      <c r="O20"/>
      <c r="P20"/>
      <c r="Q20"/>
      <c r="R20"/>
      <c r="S20"/>
      <c r="T20"/>
    </row>
    <row r="21" spans="1:20" ht="19.5" customHeight="1">
      <c r="A21" s="135">
        <f t="shared" si="3"/>
        <v>41343</v>
      </c>
      <c r="B21" s="136">
        <f t="shared" si="1"/>
        <v>1</v>
      </c>
      <c r="C21" s="137">
        <f t="shared" si="2"/>
        <v>3</v>
      </c>
      <c r="D21" s="109"/>
      <c r="E21" s="87"/>
      <c r="F21" s="87"/>
      <c r="G21" s="87"/>
      <c r="H21" s="87"/>
      <c r="I21" s="87"/>
      <c r="J21" s="87"/>
      <c r="K21" s="89"/>
      <c r="M21"/>
      <c r="N21"/>
      <c r="O21"/>
      <c r="P21"/>
      <c r="Q21"/>
      <c r="R21"/>
      <c r="S21"/>
      <c r="T21"/>
    </row>
    <row r="22" spans="1:20" ht="19.5" customHeight="1">
      <c r="A22" s="135">
        <f t="shared" si="3"/>
        <v>41344</v>
      </c>
      <c r="B22" s="136">
        <f t="shared" si="1"/>
        <v>2</v>
      </c>
      <c r="C22" s="137">
        <f t="shared" si="2"/>
        <v>4</v>
      </c>
      <c r="D22" s="109"/>
      <c r="E22" s="87"/>
      <c r="F22" s="87"/>
      <c r="G22" s="87"/>
      <c r="H22" s="87"/>
      <c r="I22" s="87"/>
      <c r="J22" s="87"/>
      <c r="K22" s="89"/>
      <c r="M22"/>
      <c r="N22"/>
      <c r="O22"/>
      <c r="P22"/>
      <c r="Q22"/>
      <c r="R22"/>
      <c r="S22"/>
      <c r="T22"/>
    </row>
    <row r="23" spans="1:20" ht="19.5" customHeight="1">
      <c r="A23" s="135">
        <f t="shared" si="3"/>
        <v>41345</v>
      </c>
      <c r="B23" s="136">
        <f t="shared" si="1"/>
        <v>3</v>
      </c>
      <c r="C23" s="137">
        <f t="shared" si="2"/>
        <v>5</v>
      </c>
      <c r="D23" s="109"/>
      <c r="E23" s="87"/>
      <c r="F23" s="87"/>
      <c r="G23" s="87"/>
      <c r="H23" s="87"/>
      <c r="I23" s="87"/>
      <c r="J23" s="87"/>
      <c r="K23" s="89"/>
      <c r="M23"/>
      <c r="N23"/>
      <c r="O23"/>
      <c r="P23"/>
      <c r="Q23"/>
      <c r="R23"/>
      <c r="S23"/>
      <c r="T23"/>
    </row>
    <row r="24" spans="1:20" ht="19.5" customHeight="1">
      <c r="A24" s="135">
        <f t="shared" si="3"/>
        <v>41346</v>
      </c>
      <c r="B24" s="136">
        <f t="shared" si="1"/>
        <v>4</v>
      </c>
      <c r="C24" s="137">
        <f t="shared" si="2"/>
        <v>6</v>
      </c>
      <c r="D24" s="109"/>
      <c r="E24" s="87"/>
      <c r="F24" s="87"/>
      <c r="G24" s="87"/>
      <c r="H24" s="87"/>
      <c r="I24" s="87"/>
      <c r="J24" s="87"/>
      <c r="K24" s="89"/>
      <c r="M24"/>
      <c r="N24"/>
      <c r="O24"/>
      <c r="P24"/>
      <c r="Q24"/>
      <c r="R24"/>
      <c r="S24"/>
      <c r="T24"/>
    </row>
    <row r="25" spans="1:20" ht="19.5" customHeight="1">
      <c r="A25" s="135">
        <f t="shared" si="3"/>
        <v>41347</v>
      </c>
      <c r="B25" s="136">
        <f t="shared" si="1"/>
        <v>5</v>
      </c>
      <c r="C25" s="137">
        <f t="shared" si="2"/>
        <v>7</v>
      </c>
      <c r="D25" s="109"/>
      <c r="E25" s="87"/>
      <c r="F25" s="87"/>
      <c r="G25" s="87"/>
      <c r="H25" s="87"/>
      <c r="I25" s="87"/>
      <c r="J25" s="87"/>
      <c r="K25" s="89"/>
      <c r="M25"/>
      <c r="N25"/>
      <c r="O25"/>
      <c r="P25"/>
      <c r="Q25"/>
      <c r="R25"/>
      <c r="S25"/>
      <c r="T25"/>
    </row>
    <row r="26" spans="1:20" ht="19.5" customHeight="1">
      <c r="A26" s="135">
        <f t="shared" si="3"/>
        <v>41348</v>
      </c>
      <c r="B26" s="136">
        <f t="shared" si="1"/>
        <v>6</v>
      </c>
      <c r="C26" s="137">
        <f t="shared" si="2"/>
        <v>8</v>
      </c>
      <c r="D26" s="109"/>
      <c r="E26" s="87"/>
      <c r="F26" s="87"/>
      <c r="G26" s="87"/>
      <c r="H26" s="87"/>
      <c r="I26" s="87"/>
      <c r="J26" s="87"/>
      <c r="K26" s="89"/>
      <c r="M26"/>
      <c r="N26"/>
      <c r="O26"/>
      <c r="P26"/>
      <c r="Q26"/>
      <c r="R26"/>
      <c r="S26"/>
      <c r="T26"/>
    </row>
    <row r="27" spans="1:20" ht="19.5" customHeight="1">
      <c r="A27" s="135">
        <f t="shared" si="3"/>
        <v>41349</v>
      </c>
      <c r="B27" s="136">
        <f t="shared" si="1"/>
        <v>7</v>
      </c>
      <c r="C27" s="137">
        <f t="shared" si="2"/>
        <v>9</v>
      </c>
      <c r="D27" s="109"/>
      <c r="E27" s="87"/>
      <c r="F27" s="87"/>
      <c r="G27" s="87"/>
      <c r="H27" s="87"/>
      <c r="I27" s="87"/>
      <c r="J27" s="87"/>
      <c r="K27" s="89"/>
      <c r="M27"/>
      <c r="N27"/>
      <c r="O27"/>
      <c r="P27"/>
      <c r="Q27"/>
      <c r="R27"/>
      <c r="S27"/>
      <c r="T27"/>
    </row>
    <row r="28" spans="1:20" ht="19.5" customHeight="1">
      <c r="A28" s="135">
        <f t="shared" si="3"/>
        <v>41350</v>
      </c>
      <c r="B28" s="136">
        <f t="shared" si="1"/>
        <v>1</v>
      </c>
      <c r="C28" s="137">
        <f t="shared" si="2"/>
        <v>10</v>
      </c>
      <c r="D28" s="109"/>
      <c r="E28" s="87"/>
      <c r="F28" s="87"/>
      <c r="G28" s="87"/>
      <c r="H28" s="87"/>
      <c r="I28" s="87"/>
      <c r="J28" s="87"/>
      <c r="K28" s="89"/>
      <c r="M28"/>
      <c r="N28"/>
      <c r="O28"/>
      <c r="P28"/>
      <c r="Q28"/>
      <c r="R28"/>
      <c r="S28"/>
      <c r="T28"/>
    </row>
    <row r="29" spans="1:20" ht="19.5" customHeight="1">
      <c r="A29" s="135">
        <f t="shared" si="3"/>
        <v>41351</v>
      </c>
      <c r="B29" s="136">
        <f t="shared" si="1"/>
        <v>2</v>
      </c>
      <c r="C29" s="137">
        <f t="shared" si="2"/>
        <v>11</v>
      </c>
      <c r="D29" s="109"/>
      <c r="E29" s="87"/>
      <c r="F29" s="87"/>
      <c r="G29" s="87"/>
      <c r="H29" s="87"/>
      <c r="I29" s="87"/>
      <c r="J29" s="87"/>
      <c r="K29" s="89"/>
      <c r="M29"/>
      <c r="N29"/>
      <c r="O29"/>
      <c r="P29"/>
      <c r="Q29"/>
      <c r="R29"/>
      <c r="S29"/>
      <c r="T29"/>
    </row>
    <row r="30" spans="1:20" ht="19.5" customHeight="1">
      <c r="A30" s="135">
        <f t="shared" si="3"/>
        <v>41352</v>
      </c>
      <c r="B30" s="136">
        <f t="shared" si="1"/>
        <v>3</v>
      </c>
      <c r="C30" s="137">
        <f t="shared" si="2"/>
        <v>12</v>
      </c>
      <c r="D30" s="109"/>
      <c r="E30" s="87"/>
      <c r="F30" s="87"/>
      <c r="G30" s="87"/>
      <c r="H30" s="87"/>
      <c r="I30" s="87"/>
      <c r="J30" s="87"/>
      <c r="K30" s="89"/>
      <c r="M30"/>
      <c r="N30"/>
      <c r="O30"/>
      <c r="P30"/>
      <c r="Q30"/>
      <c r="R30"/>
      <c r="S30"/>
      <c r="T30"/>
    </row>
    <row r="31" spans="1:20" ht="19.5" customHeight="1">
      <c r="A31" s="135">
        <f t="shared" si="3"/>
        <v>41353</v>
      </c>
      <c r="B31" s="136">
        <f t="shared" si="1"/>
        <v>4</v>
      </c>
      <c r="C31" s="137">
        <f t="shared" si="2"/>
        <v>13</v>
      </c>
      <c r="D31" s="109"/>
      <c r="E31" s="87"/>
      <c r="F31" s="87"/>
      <c r="G31" s="87"/>
      <c r="H31" s="87"/>
      <c r="I31" s="87"/>
      <c r="J31" s="87"/>
      <c r="K31" s="89"/>
      <c r="M31"/>
      <c r="N31"/>
      <c r="O31"/>
      <c r="P31"/>
      <c r="Q31"/>
      <c r="R31"/>
      <c r="S31"/>
      <c r="T31"/>
    </row>
    <row r="32" spans="1:20" ht="19.5" customHeight="1">
      <c r="A32" s="135">
        <f t="shared" si="3"/>
        <v>41354</v>
      </c>
      <c r="B32" s="136">
        <f t="shared" si="1"/>
        <v>5</v>
      </c>
      <c r="C32" s="137">
        <f t="shared" si="2"/>
        <v>14</v>
      </c>
      <c r="D32" s="109"/>
      <c r="E32" s="87"/>
      <c r="F32" s="87"/>
      <c r="G32" s="87"/>
      <c r="H32" s="87"/>
      <c r="I32" s="87"/>
      <c r="J32" s="87"/>
      <c r="K32" s="89"/>
      <c r="M32"/>
      <c r="N32"/>
      <c r="O32"/>
      <c r="P32"/>
      <c r="Q32"/>
      <c r="R32"/>
      <c r="S32"/>
      <c r="T32"/>
    </row>
    <row r="33" spans="1:20" ht="19.5" customHeight="1">
      <c r="A33" s="135">
        <f t="shared" si="3"/>
        <v>41355</v>
      </c>
      <c r="B33" s="136">
        <f t="shared" si="1"/>
        <v>6</v>
      </c>
      <c r="C33" s="137">
        <f t="shared" si="2"/>
        <v>15</v>
      </c>
      <c r="D33" s="109"/>
      <c r="E33" s="87"/>
      <c r="F33" s="87"/>
      <c r="G33" s="87"/>
      <c r="H33" s="87"/>
      <c r="I33" s="87"/>
      <c r="J33" s="87"/>
      <c r="K33" s="89"/>
      <c r="M33"/>
      <c r="N33"/>
      <c r="O33"/>
      <c r="P33"/>
      <c r="Q33"/>
      <c r="R33"/>
      <c r="S33"/>
      <c r="T33"/>
    </row>
    <row r="34" spans="1:20" ht="19.5" customHeight="1">
      <c r="A34" s="135">
        <f t="shared" si="3"/>
        <v>41356</v>
      </c>
      <c r="B34" s="136">
        <f t="shared" si="1"/>
        <v>7</v>
      </c>
      <c r="C34" s="137">
        <f t="shared" si="2"/>
        <v>16</v>
      </c>
      <c r="D34" s="109"/>
      <c r="E34" s="87"/>
      <c r="F34" s="87"/>
      <c r="G34" s="87"/>
      <c r="H34" s="87"/>
      <c r="I34" s="87"/>
      <c r="J34" s="87"/>
      <c r="K34" s="89"/>
      <c r="M34"/>
      <c r="N34"/>
      <c r="O34"/>
      <c r="P34"/>
      <c r="Q34"/>
      <c r="R34"/>
      <c r="S34"/>
      <c r="T34"/>
    </row>
    <row r="35" spans="1:20" ht="19.5" customHeight="1">
      <c r="A35" s="135">
        <f t="shared" si="3"/>
        <v>41357</v>
      </c>
      <c r="B35" s="136">
        <f t="shared" si="1"/>
        <v>1</v>
      </c>
      <c r="C35" s="137">
        <f t="shared" si="2"/>
        <v>17</v>
      </c>
      <c r="D35" s="109"/>
      <c r="E35" s="87"/>
      <c r="F35" s="87"/>
      <c r="G35" s="87"/>
      <c r="H35" s="87"/>
      <c r="I35" s="87"/>
      <c r="J35" s="87"/>
      <c r="K35" s="89"/>
      <c r="M35"/>
      <c r="N35"/>
      <c r="O35"/>
      <c r="P35"/>
      <c r="Q35"/>
      <c r="R35"/>
      <c r="S35"/>
      <c r="T35"/>
    </row>
    <row r="36" spans="1:20" ht="19.5" customHeight="1">
      <c r="A36" s="135">
        <f t="shared" si="3"/>
        <v>41358</v>
      </c>
      <c r="B36" s="136">
        <f t="shared" si="1"/>
        <v>2</v>
      </c>
      <c r="C36" s="137">
        <f t="shared" si="2"/>
        <v>18</v>
      </c>
      <c r="D36" s="109"/>
      <c r="E36" s="87"/>
      <c r="F36" s="87"/>
      <c r="G36" s="87"/>
      <c r="H36" s="87"/>
      <c r="I36" s="87"/>
      <c r="J36" s="87"/>
      <c r="K36" s="89"/>
      <c r="M36"/>
      <c r="N36"/>
      <c r="O36"/>
      <c r="P36"/>
      <c r="Q36"/>
      <c r="R36"/>
      <c r="S36"/>
      <c r="T36"/>
    </row>
    <row r="37" spans="1:20" ht="19.5" customHeight="1">
      <c r="A37" s="135">
        <f t="shared" si="3"/>
        <v>41359</v>
      </c>
      <c r="B37" s="136">
        <f t="shared" si="1"/>
        <v>3</v>
      </c>
      <c r="C37" s="137">
        <f t="shared" si="2"/>
        <v>19</v>
      </c>
      <c r="D37" s="109"/>
      <c r="E37" s="87"/>
      <c r="F37" s="87"/>
      <c r="G37" s="87"/>
      <c r="H37" s="87"/>
      <c r="I37" s="87"/>
      <c r="J37" s="87"/>
      <c r="K37" s="89"/>
      <c r="M37"/>
      <c r="N37"/>
      <c r="O37"/>
      <c r="P37"/>
      <c r="Q37"/>
      <c r="R37"/>
      <c r="S37"/>
      <c r="T37"/>
    </row>
    <row r="38" spans="1:20" ht="19.5" customHeight="1">
      <c r="A38" s="135">
        <f t="shared" si="3"/>
        <v>41360</v>
      </c>
      <c r="B38" s="136">
        <f t="shared" si="1"/>
        <v>4</v>
      </c>
      <c r="C38" s="137">
        <f t="shared" si="2"/>
        <v>20</v>
      </c>
      <c r="D38" s="109"/>
      <c r="E38" s="87"/>
      <c r="F38" s="87"/>
      <c r="G38" s="87"/>
      <c r="H38" s="87"/>
      <c r="I38" s="87"/>
      <c r="J38" s="87"/>
      <c r="K38" s="89"/>
      <c r="M38"/>
      <c r="N38"/>
      <c r="O38"/>
      <c r="P38"/>
      <c r="Q38"/>
      <c r="R38"/>
      <c r="S38"/>
      <c r="T38"/>
    </row>
    <row r="39" spans="1:20" ht="19.5" customHeight="1">
      <c r="A39" s="135">
        <f t="shared" si="3"/>
        <v>41361</v>
      </c>
      <c r="B39" s="136">
        <f t="shared" si="1"/>
        <v>5</v>
      </c>
      <c r="C39" s="137">
        <f t="shared" si="2"/>
        <v>21</v>
      </c>
      <c r="D39" s="109"/>
      <c r="E39" s="87"/>
      <c r="F39" s="87"/>
      <c r="G39" s="87"/>
      <c r="H39" s="87"/>
      <c r="I39" s="87"/>
      <c r="J39" s="87"/>
      <c r="K39" s="89"/>
      <c r="M39"/>
      <c r="N39"/>
      <c r="O39"/>
      <c r="P39"/>
      <c r="Q39"/>
      <c r="R39"/>
      <c r="S39"/>
      <c r="T39"/>
    </row>
    <row r="40" spans="1:20" ht="19.5" customHeight="1">
      <c r="A40" s="135">
        <f t="shared" si="3"/>
        <v>41362</v>
      </c>
      <c r="B40" s="136">
        <f t="shared" si="1"/>
        <v>6</v>
      </c>
      <c r="C40" s="137">
        <f t="shared" si="2"/>
        <v>22</v>
      </c>
      <c r="D40" s="109"/>
      <c r="E40" s="87"/>
      <c r="F40" s="87"/>
      <c r="G40" s="87"/>
      <c r="H40" s="87"/>
      <c r="I40" s="87"/>
      <c r="J40" s="87"/>
      <c r="K40" s="89"/>
      <c r="M40"/>
      <c r="N40"/>
      <c r="O40"/>
      <c r="P40"/>
      <c r="Q40"/>
      <c r="R40"/>
      <c r="S40"/>
      <c r="T40"/>
    </row>
    <row r="41" spans="1:20" ht="19.5" customHeight="1">
      <c r="A41" s="135">
        <f t="shared" si="3"/>
        <v>41363</v>
      </c>
      <c r="B41" s="136">
        <f t="shared" si="1"/>
        <v>7</v>
      </c>
      <c r="C41" s="137">
        <f t="shared" si="2"/>
        <v>23</v>
      </c>
      <c r="D41" s="109"/>
      <c r="E41" s="87"/>
      <c r="F41" s="87"/>
      <c r="G41" s="87"/>
      <c r="H41" s="87"/>
      <c r="I41" s="87"/>
      <c r="J41" s="87"/>
      <c r="K41" s="89"/>
      <c r="M41"/>
      <c r="N41"/>
      <c r="O41"/>
      <c r="P41"/>
      <c r="Q41"/>
      <c r="R41"/>
      <c r="S41"/>
      <c r="T41"/>
    </row>
    <row r="42" spans="1:20" ht="19.5" customHeight="1">
      <c r="A42" s="135">
        <f t="shared" si="3"/>
        <v>41364</v>
      </c>
      <c r="B42" s="136">
        <f t="shared" si="1"/>
        <v>1</v>
      </c>
      <c r="C42" s="137">
        <f t="shared" si="2"/>
        <v>24</v>
      </c>
      <c r="D42" s="109"/>
      <c r="E42" s="87"/>
      <c r="F42" s="87"/>
      <c r="G42" s="87"/>
      <c r="H42" s="87"/>
      <c r="I42" s="87"/>
      <c r="J42" s="87"/>
      <c r="K42" s="89"/>
      <c r="M42"/>
      <c r="N42"/>
      <c r="O42"/>
      <c r="P42"/>
      <c r="Q42"/>
      <c r="R42"/>
      <c r="S42"/>
      <c r="T42"/>
    </row>
    <row r="43" spans="1:20" ht="19.5" customHeight="1">
      <c r="A43" s="135">
        <f t="shared" si="3"/>
        <v>41365</v>
      </c>
      <c r="B43" s="136">
        <f t="shared" si="1"/>
        <v>2</v>
      </c>
      <c r="C43" s="137">
        <f t="shared" si="2"/>
        <v>25</v>
      </c>
      <c r="D43" s="109"/>
      <c r="E43" s="87"/>
      <c r="F43" s="87"/>
      <c r="G43" s="87"/>
      <c r="H43" s="87"/>
      <c r="I43" s="87"/>
      <c r="J43" s="87"/>
      <c r="K43" s="89"/>
      <c r="M43"/>
      <c r="N43"/>
      <c r="O43"/>
      <c r="P43"/>
      <c r="Q43"/>
      <c r="R43"/>
      <c r="S43"/>
      <c r="T43"/>
    </row>
    <row r="44" spans="1:20" ht="19.5" customHeight="1">
      <c r="A44" s="135">
        <f t="shared" si="3"/>
        <v>41366</v>
      </c>
      <c r="B44" s="136">
        <f t="shared" si="1"/>
        <v>3</v>
      </c>
      <c r="C44" s="137">
        <f t="shared" si="2"/>
        <v>26</v>
      </c>
      <c r="D44" s="109"/>
      <c r="E44" s="87"/>
      <c r="F44" s="87"/>
      <c r="G44" s="87"/>
      <c r="H44" s="87"/>
      <c r="I44" s="87"/>
      <c r="J44" s="87"/>
      <c r="K44" s="89"/>
      <c r="M44"/>
      <c r="N44"/>
      <c r="O44"/>
      <c r="P44"/>
      <c r="Q44"/>
      <c r="R44"/>
      <c r="S44"/>
      <c r="T44"/>
    </row>
    <row r="45" spans="1:20" ht="19.5" customHeight="1">
      <c r="A45" s="135">
        <f t="shared" si="3"/>
        <v>41367</v>
      </c>
      <c r="B45" s="136">
        <f t="shared" si="1"/>
        <v>4</v>
      </c>
      <c r="C45" s="137">
        <f t="shared" si="2"/>
        <v>27</v>
      </c>
      <c r="D45" s="109"/>
      <c r="E45" s="87"/>
      <c r="F45" s="87"/>
      <c r="G45" s="87"/>
      <c r="H45" s="87"/>
      <c r="I45" s="87"/>
      <c r="J45" s="87"/>
      <c r="K45" s="89"/>
      <c r="M45"/>
      <c r="N45"/>
      <c r="O45"/>
      <c r="P45"/>
      <c r="Q45"/>
      <c r="R45"/>
      <c r="S45"/>
      <c r="T45"/>
    </row>
    <row r="46" spans="1:20" ht="19.5" customHeight="1">
      <c r="A46" s="135">
        <f t="shared" si="3"/>
        <v>41368</v>
      </c>
      <c r="B46" s="136">
        <f t="shared" si="1"/>
        <v>5</v>
      </c>
      <c r="C46" s="137">
        <f t="shared" si="2"/>
        <v>28</v>
      </c>
      <c r="D46" s="109"/>
      <c r="E46" s="87"/>
      <c r="F46" s="87"/>
      <c r="G46" s="87"/>
      <c r="H46" s="87"/>
      <c r="I46" s="87"/>
      <c r="J46" s="87"/>
      <c r="K46" s="89"/>
      <c r="M46"/>
      <c r="N46"/>
      <c r="O46"/>
      <c r="P46"/>
      <c r="Q46"/>
      <c r="R46"/>
      <c r="S46"/>
      <c r="T46"/>
    </row>
    <row r="47" spans="1:20" ht="19.5" customHeight="1">
      <c r="A47" s="135">
        <f t="shared" si="3"/>
        <v>41369</v>
      </c>
      <c r="B47" s="136">
        <f t="shared" si="1"/>
        <v>6</v>
      </c>
      <c r="C47" s="137">
        <f t="shared" si="2"/>
        <v>29</v>
      </c>
      <c r="D47" s="109"/>
      <c r="E47" s="87"/>
      <c r="F47" s="87"/>
      <c r="G47" s="87"/>
      <c r="H47" s="87"/>
      <c r="I47" s="87"/>
      <c r="J47" s="87"/>
      <c r="K47" s="89"/>
      <c r="M47"/>
      <c r="N47"/>
      <c r="O47"/>
      <c r="P47"/>
      <c r="Q47"/>
      <c r="R47"/>
      <c r="S47"/>
      <c r="T47"/>
    </row>
    <row r="48" spans="1:20" ht="19.5" customHeight="1">
      <c r="A48" s="135">
        <f t="shared" si="3"/>
        <v>41370</v>
      </c>
      <c r="B48" s="136">
        <f t="shared" si="1"/>
        <v>7</v>
      </c>
      <c r="C48" s="137">
        <f t="shared" si="2"/>
        <v>30</v>
      </c>
      <c r="D48" s="109"/>
      <c r="E48" s="87"/>
      <c r="F48" s="87"/>
      <c r="G48" s="87"/>
      <c r="H48" s="87"/>
      <c r="I48" s="87"/>
      <c r="J48" s="87"/>
      <c r="K48" s="89"/>
      <c r="M48"/>
      <c r="N48"/>
      <c r="O48"/>
      <c r="P48"/>
      <c r="Q48"/>
      <c r="R48"/>
      <c r="S48"/>
      <c r="T48"/>
    </row>
    <row r="49" spans="1:20" ht="19.5" customHeight="1">
      <c r="A49" s="135">
        <f t="shared" si="3"/>
        <v>41371</v>
      </c>
      <c r="B49" s="136">
        <f t="shared" si="1"/>
        <v>1</v>
      </c>
      <c r="C49" s="137">
        <f t="shared" si="2"/>
        <v>31</v>
      </c>
      <c r="D49" s="109"/>
      <c r="E49" s="87"/>
      <c r="F49" s="87"/>
      <c r="G49" s="87"/>
      <c r="H49" s="87"/>
      <c r="I49" s="87"/>
      <c r="J49" s="87"/>
      <c r="K49" s="89"/>
      <c r="M49"/>
      <c r="N49"/>
      <c r="O49"/>
      <c r="P49"/>
      <c r="Q49"/>
      <c r="R49"/>
      <c r="S49"/>
      <c r="T49"/>
    </row>
    <row r="50" spans="1:20" ht="19.5" customHeight="1">
      <c r="A50" s="135">
        <f t="shared" si="3"/>
        <v>41372</v>
      </c>
      <c r="B50" s="136">
        <f t="shared" si="1"/>
        <v>2</v>
      </c>
      <c r="C50" s="137">
        <f t="shared" si="2"/>
        <v>32</v>
      </c>
      <c r="D50" s="109"/>
      <c r="E50" s="87"/>
      <c r="F50" s="87"/>
      <c r="G50" s="87"/>
      <c r="H50" s="87"/>
      <c r="I50" s="87"/>
      <c r="J50" s="87"/>
      <c r="K50" s="89"/>
      <c r="M50"/>
      <c r="N50"/>
      <c r="O50"/>
      <c r="P50"/>
      <c r="Q50"/>
      <c r="R50"/>
      <c r="S50"/>
      <c r="T50"/>
    </row>
    <row r="51" spans="1:20" ht="19.5" customHeight="1">
      <c r="A51" s="135">
        <f t="shared" si="3"/>
        <v>41373</v>
      </c>
      <c r="B51" s="136">
        <f t="shared" si="1"/>
        <v>3</v>
      </c>
      <c r="C51" s="137">
        <f t="shared" si="2"/>
        <v>33</v>
      </c>
      <c r="D51" s="109"/>
      <c r="E51" s="87"/>
      <c r="F51" s="87"/>
      <c r="G51" s="87"/>
      <c r="H51" s="87"/>
      <c r="I51" s="87"/>
      <c r="J51" s="87"/>
      <c r="K51" s="89"/>
      <c r="M51"/>
      <c r="N51"/>
      <c r="O51"/>
      <c r="P51"/>
      <c r="Q51"/>
      <c r="R51"/>
      <c r="S51"/>
      <c r="T51"/>
    </row>
    <row r="52" spans="1:20" ht="19.5" customHeight="1">
      <c r="A52" s="135">
        <f t="shared" si="3"/>
        <v>41374</v>
      </c>
      <c r="B52" s="136">
        <f t="shared" si="1"/>
        <v>4</v>
      </c>
      <c r="C52" s="137">
        <f t="shared" si="2"/>
        <v>34</v>
      </c>
      <c r="D52" s="109"/>
      <c r="E52" s="87"/>
      <c r="F52" s="87"/>
      <c r="G52" s="87"/>
      <c r="H52" s="87"/>
      <c r="I52" s="87"/>
      <c r="J52" s="87"/>
      <c r="K52" s="89"/>
      <c r="M52"/>
      <c r="N52"/>
      <c r="O52"/>
      <c r="P52"/>
      <c r="Q52"/>
      <c r="R52"/>
      <c r="S52"/>
      <c r="T52"/>
    </row>
    <row r="53" spans="1:20" ht="19.5" customHeight="1">
      <c r="A53" s="135">
        <f t="shared" si="3"/>
        <v>41375</v>
      </c>
      <c r="B53" s="136">
        <f t="shared" si="1"/>
        <v>5</v>
      </c>
      <c r="C53" s="137">
        <f t="shared" si="2"/>
        <v>35</v>
      </c>
      <c r="D53" s="109"/>
      <c r="E53" s="87"/>
      <c r="F53" s="87"/>
      <c r="G53" s="87"/>
      <c r="H53" s="87"/>
      <c r="I53" s="87"/>
      <c r="J53" s="87"/>
      <c r="K53" s="89"/>
      <c r="M53"/>
      <c r="N53"/>
      <c r="O53"/>
      <c r="P53"/>
      <c r="Q53"/>
      <c r="R53"/>
      <c r="S53"/>
      <c r="T53"/>
    </row>
    <row r="54" spans="1:20" ht="19.5" customHeight="1">
      <c r="A54" s="135">
        <f t="shared" si="3"/>
        <v>41376</v>
      </c>
      <c r="B54" s="136">
        <f t="shared" si="1"/>
        <v>6</v>
      </c>
      <c r="C54" s="137">
        <f t="shared" si="2"/>
        <v>36</v>
      </c>
      <c r="D54" s="109"/>
      <c r="E54" s="87"/>
      <c r="F54" s="87"/>
      <c r="G54" s="87"/>
      <c r="H54" s="87"/>
      <c r="I54" s="87"/>
      <c r="J54" s="87"/>
      <c r="K54" s="89"/>
      <c r="M54"/>
      <c r="N54"/>
      <c r="O54"/>
      <c r="P54"/>
      <c r="Q54"/>
      <c r="R54"/>
      <c r="S54"/>
      <c r="T54"/>
    </row>
    <row r="55" spans="1:20" ht="19.5" customHeight="1">
      <c r="A55" s="135">
        <f t="shared" si="3"/>
        <v>41377</v>
      </c>
      <c r="B55" s="136">
        <f t="shared" si="1"/>
        <v>7</v>
      </c>
      <c r="C55" s="137">
        <f t="shared" si="2"/>
        <v>37</v>
      </c>
      <c r="D55" s="109"/>
      <c r="E55" s="87"/>
      <c r="F55" s="87"/>
      <c r="G55" s="87"/>
      <c r="H55" s="87"/>
      <c r="I55" s="87"/>
      <c r="J55" s="87"/>
      <c r="K55" s="89"/>
      <c r="M55"/>
      <c r="N55"/>
      <c r="O55"/>
      <c r="P55"/>
      <c r="Q55"/>
      <c r="R55"/>
      <c r="S55"/>
      <c r="T55"/>
    </row>
    <row r="56" spans="1:20" ht="19.5" customHeight="1">
      <c r="A56" s="135">
        <f t="shared" si="3"/>
        <v>41378</v>
      </c>
      <c r="B56" s="136">
        <f t="shared" si="1"/>
        <v>1</v>
      </c>
      <c r="C56" s="137">
        <f t="shared" si="2"/>
        <v>38</v>
      </c>
      <c r="D56" s="109"/>
      <c r="E56" s="87"/>
      <c r="F56" s="87"/>
      <c r="G56" s="87"/>
      <c r="H56" s="87"/>
      <c r="I56" s="87"/>
      <c r="J56" s="87"/>
      <c r="K56" s="89"/>
      <c r="M56"/>
      <c r="N56"/>
      <c r="O56"/>
      <c r="P56"/>
      <c r="Q56"/>
      <c r="R56"/>
      <c r="S56"/>
      <c r="T56"/>
    </row>
    <row r="57" spans="1:20" ht="19.5" customHeight="1">
      <c r="A57" s="135">
        <f t="shared" si="3"/>
        <v>41379</v>
      </c>
      <c r="B57" s="136">
        <f t="shared" si="1"/>
        <v>2</v>
      </c>
      <c r="C57" s="137">
        <f t="shared" si="2"/>
        <v>39</v>
      </c>
      <c r="D57" s="109"/>
      <c r="E57" s="87"/>
      <c r="F57" s="87"/>
      <c r="G57" s="87"/>
      <c r="H57" s="87"/>
      <c r="I57" s="87"/>
      <c r="J57" s="87"/>
      <c r="K57" s="89"/>
      <c r="M57"/>
      <c r="N57"/>
      <c r="O57"/>
      <c r="P57"/>
      <c r="Q57"/>
      <c r="R57"/>
      <c r="S57"/>
      <c r="T57"/>
    </row>
    <row r="58" spans="1:20" ht="19.5" customHeight="1">
      <c r="A58" s="135">
        <f t="shared" si="3"/>
        <v>41380</v>
      </c>
      <c r="B58" s="136">
        <f t="shared" si="1"/>
        <v>3</v>
      </c>
      <c r="C58" s="137">
        <f t="shared" si="2"/>
        <v>40</v>
      </c>
      <c r="D58" s="109"/>
      <c r="E58" s="87"/>
      <c r="F58" s="87"/>
      <c r="G58" s="87"/>
      <c r="H58" s="87"/>
      <c r="I58" s="87"/>
      <c r="J58" s="87"/>
      <c r="K58" s="89"/>
      <c r="M58"/>
      <c r="N58"/>
      <c r="O58"/>
      <c r="P58"/>
      <c r="Q58"/>
      <c r="R58"/>
      <c r="S58"/>
      <c r="T58"/>
    </row>
    <row r="59" spans="1:20" ht="19.5" customHeight="1">
      <c r="A59" s="135">
        <f t="shared" si="3"/>
        <v>41381</v>
      </c>
      <c r="B59" s="136">
        <f t="shared" si="1"/>
        <v>4</v>
      </c>
      <c r="C59" s="137">
        <f t="shared" si="2"/>
        <v>41</v>
      </c>
      <c r="D59" s="109"/>
      <c r="E59" s="87"/>
      <c r="F59" s="87"/>
      <c r="G59" s="87"/>
      <c r="H59" s="87"/>
      <c r="I59" s="87"/>
      <c r="J59" s="87"/>
      <c r="K59" s="89"/>
      <c r="M59"/>
      <c r="N59"/>
      <c r="O59"/>
      <c r="P59"/>
      <c r="Q59"/>
      <c r="R59"/>
      <c r="S59"/>
      <c r="T59"/>
    </row>
    <row r="60" spans="1:20" ht="19.5" customHeight="1">
      <c r="A60" s="135">
        <f t="shared" si="3"/>
        <v>41382</v>
      </c>
      <c r="B60" s="136">
        <f t="shared" si="1"/>
        <v>5</v>
      </c>
      <c r="C60" s="137">
        <f t="shared" si="2"/>
        <v>42</v>
      </c>
      <c r="D60" s="109"/>
      <c r="E60" s="87"/>
      <c r="F60" s="87"/>
      <c r="G60" s="87"/>
      <c r="H60" s="87"/>
      <c r="I60" s="87"/>
      <c r="J60" s="87"/>
      <c r="K60" s="89"/>
      <c r="M60"/>
      <c r="N60"/>
      <c r="O60"/>
      <c r="P60"/>
      <c r="Q60"/>
      <c r="R60"/>
      <c r="S60"/>
      <c r="T60"/>
    </row>
    <row r="61" spans="1:20" ht="19.5" customHeight="1">
      <c r="A61" s="135">
        <f t="shared" si="3"/>
        <v>41383</v>
      </c>
      <c r="B61" s="136">
        <f t="shared" si="1"/>
        <v>6</v>
      </c>
      <c r="C61" s="137">
        <f t="shared" si="2"/>
        <v>43</v>
      </c>
      <c r="D61" s="109"/>
      <c r="E61" s="87"/>
      <c r="F61" s="87"/>
      <c r="G61" s="87"/>
      <c r="H61" s="87"/>
      <c r="I61" s="87"/>
      <c r="J61" s="87"/>
      <c r="K61" s="89"/>
      <c r="M61"/>
      <c r="N61"/>
      <c r="O61"/>
      <c r="P61"/>
      <c r="Q61"/>
      <c r="R61"/>
      <c r="S61"/>
      <c r="T61"/>
    </row>
    <row r="62" spans="1:20" ht="19.5" customHeight="1">
      <c r="A62" s="135">
        <f t="shared" si="3"/>
        <v>41384</v>
      </c>
      <c r="B62" s="136">
        <f t="shared" si="1"/>
        <v>7</v>
      </c>
      <c r="C62" s="137">
        <f t="shared" si="2"/>
        <v>44</v>
      </c>
      <c r="D62" s="109"/>
      <c r="E62" s="87"/>
      <c r="F62" s="87"/>
      <c r="G62" s="87"/>
      <c r="H62" s="87"/>
      <c r="I62" s="87"/>
      <c r="J62" s="87"/>
      <c r="K62" s="89"/>
      <c r="M62"/>
      <c r="N62"/>
      <c r="O62"/>
      <c r="P62"/>
      <c r="Q62"/>
      <c r="R62"/>
      <c r="S62"/>
      <c r="T62"/>
    </row>
    <row r="63" spans="1:20" ht="19.5" customHeight="1">
      <c r="A63" s="135">
        <f t="shared" si="3"/>
        <v>41385</v>
      </c>
      <c r="B63" s="136">
        <f t="shared" si="1"/>
        <v>1</v>
      </c>
      <c r="C63" s="137">
        <f t="shared" si="2"/>
        <v>45</v>
      </c>
      <c r="D63" s="109"/>
      <c r="E63" s="87"/>
      <c r="F63" s="87"/>
      <c r="G63" s="87"/>
      <c r="H63" s="87"/>
      <c r="I63" s="87"/>
      <c r="J63" s="87"/>
      <c r="K63" s="89"/>
      <c r="M63"/>
      <c r="N63"/>
      <c r="O63"/>
      <c r="P63"/>
      <c r="Q63"/>
      <c r="R63"/>
      <c r="S63"/>
      <c r="T63"/>
    </row>
    <row r="64" spans="1:20" ht="19.5" customHeight="1">
      <c r="A64" s="135">
        <f t="shared" si="3"/>
        <v>41386</v>
      </c>
      <c r="B64" s="136">
        <f t="shared" si="1"/>
        <v>2</v>
      </c>
      <c r="C64" s="137">
        <f t="shared" si="2"/>
        <v>46</v>
      </c>
      <c r="D64" s="109"/>
      <c r="E64" s="87"/>
      <c r="F64" s="87"/>
      <c r="G64" s="87"/>
      <c r="H64" s="87"/>
      <c r="I64" s="87"/>
      <c r="J64" s="87"/>
      <c r="K64" s="89"/>
      <c r="M64"/>
      <c r="N64"/>
      <c r="O64"/>
      <c r="P64"/>
      <c r="Q64"/>
      <c r="R64"/>
      <c r="S64"/>
      <c r="T64"/>
    </row>
    <row r="65" spans="1:20" ht="19.5" customHeight="1">
      <c r="A65" s="135">
        <f t="shared" si="3"/>
        <v>41387</v>
      </c>
      <c r="B65" s="136">
        <f t="shared" si="1"/>
        <v>3</v>
      </c>
      <c r="C65" s="137">
        <f t="shared" si="2"/>
        <v>47</v>
      </c>
      <c r="D65" s="109"/>
      <c r="E65" s="87"/>
      <c r="F65" s="87"/>
      <c r="G65" s="87"/>
      <c r="H65" s="87"/>
      <c r="I65" s="87"/>
      <c r="J65" s="87"/>
      <c r="K65" s="89"/>
      <c r="M65"/>
      <c r="N65"/>
      <c r="O65"/>
      <c r="P65"/>
      <c r="Q65"/>
      <c r="R65"/>
      <c r="S65"/>
      <c r="T65"/>
    </row>
    <row r="66" spans="1:20" ht="19.5" customHeight="1">
      <c r="A66" s="135">
        <f t="shared" si="3"/>
        <v>41388</v>
      </c>
      <c r="B66" s="136">
        <f t="shared" si="1"/>
        <v>4</v>
      </c>
      <c r="C66" s="137">
        <f t="shared" si="2"/>
        <v>48</v>
      </c>
      <c r="D66" s="109"/>
      <c r="E66" s="87"/>
      <c r="F66" s="87"/>
      <c r="G66" s="87"/>
      <c r="H66" s="87"/>
      <c r="I66" s="87"/>
      <c r="J66" s="87"/>
      <c r="K66" s="89"/>
      <c r="M66"/>
      <c r="N66"/>
      <c r="O66"/>
      <c r="P66"/>
      <c r="Q66"/>
      <c r="R66"/>
      <c r="S66"/>
      <c r="T66"/>
    </row>
    <row r="67" spans="1:20" ht="19.5" customHeight="1">
      <c r="A67" s="135">
        <f t="shared" si="3"/>
        <v>41389</v>
      </c>
      <c r="B67" s="136">
        <f t="shared" si="1"/>
        <v>5</v>
      </c>
      <c r="C67" s="137">
        <f t="shared" si="2"/>
        <v>49</v>
      </c>
      <c r="D67" s="109"/>
      <c r="E67" s="87"/>
      <c r="F67" s="87"/>
      <c r="G67" s="87"/>
      <c r="H67" s="87"/>
      <c r="I67" s="87"/>
      <c r="J67" s="87"/>
      <c r="K67" s="89"/>
      <c r="M67"/>
      <c r="N67"/>
      <c r="O67"/>
      <c r="P67"/>
      <c r="Q67"/>
      <c r="R67"/>
      <c r="S67"/>
      <c r="T67"/>
    </row>
    <row r="68" spans="1:20" ht="19.5" customHeight="1">
      <c r="A68" s="135">
        <f t="shared" si="3"/>
        <v>41390</v>
      </c>
      <c r="B68" s="136">
        <f t="shared" si="1"/>
        <v>6</v>
      </c>
      <c r="C68" s="137">
        <f t="shared" si="2"/>
        <v>50</v>
      </c>
      <c r="D68" s="109"/>
      <c r="E68" s="87"/>
      <c r="F68" s="87"/>
      <c r="G68" s="87"/>
      <c r="H68" s="87"/>
      <c r="I68" s="87"/>
      <c r="J68" s="87"/>
      <c r="K68" s="89"/>
      <c r="M68"/>
      <c r="N68"/>
      <c r="O68"/>
      <c r="P68"/>
      <c r="Q68"/>
      <c r="R68"/>
      <c r="S68"/>
      <c r="T68"/>
    </row>
    <row r="69" spans="1:20" ht="19.5" customHeight="1">
      <c r="A69" s="135">
        <f t="shared" si="3"/>
        <v>41391</v>
      </c>
      <c r="B69" s="136">
        <f t="shared" si="1"/>
        <v>7</v>
      </c>
      <c r="C69" s="137">
        <f t="shared" si="2"/>
        <v>51</v>
      </c>
      <c r="D69" s="109"/>
      <c r="E69" s="87"/>
      <c r="F69" s="87"/>
      <c r="G69" s="87"/>
      <c r="H69" s="87"/>
      <c r="I69" s="87"/>
      <c r="J69" s="87"/>
      <c r="K69" s="89"/>
      <c r="M69"/>
      <c r="N69"/>
      <c r="O69"/>
      <c r="P69"/>
      <c r="Q69"/>
      <c r="R69"/>
      <c r="S69"/>
      <c r="T69"/>
    </row>
    <row r="70" spans="1:20" ht="19.5" customHeight="1">
      <c r="A70" s="135">
        <f t="shared" si="3"/>
        <v>41392</v>
      </c>
      <c r="B70" s="136">
        <f t="shared" si="1"/>
        <v>1</v>
      </c>
      <c r="C70" s="137">
        <f t="shared" si="2"/>
        <v>52</v>
      </c>
      <c r="D70" s="109"/>
      <c r="E70" s="87"/>
      <c r="F70" s="87"/>
      <c r="G70" s="87"/>
      <c r="H70" s="87"/>
      <c r="I70" s="87"/>
      <c r="J70" s="87"/>
      <c r="K70" s="89"/>
      <c r="M70"/>
      <c r="N70"/>
      <c r="O70"/>
      <c r="P70"/>
      <c r="Q70"/>
      <c r="R70"/>
      <c r="S70"/>
      <c r="T70"/>
    </row>
    <row r="71" spans="1:20" ht="19.5" customHeight="1">
      <c r="A71" s="135">
        <f t="shared" si="3"/>
        <v>41393</v>
      </c>
      <c r="B71" s="136">
        <f t="shared" si="1"/>
        <v>2</v>
      </c>
      <c r="C71" s="137">
        <f t="shared" si="2"/>
        <v>53</v>
      </c>
      <c r="D71" s="109"/>
      <c r="E71" s="87"/>
      <c r="F71" s="87"/>
      <c r="G71" s="87"/>
      <c r="H71" s="87"/>
      <c r="I71" s="87"/>
      <c r="J71" s="87"/>
      <c r="K71" s="89"/>
      <c r="M71"/>
      <c r="N71"/>
      <c r="O71"/>
      <c r="P71"/>
      <c r="Q71"/>
      <c r="R71"/>
      <c r="S71"/>
      <c r="T71"/>
    </row>
    <row r="72" spans="1:20" ht="19.5" customHeight="1">
      <c r="A72" s="135">
        <f t="shared" si="3"/>
        <v>41394</v>
      </c>
      <c r="B72" s="136">
        <f t="shared" si="1"/>
        <v>3</v>
      </c>
      <c r="C72" s="137">
        <f t="shared" si="2"/>
        <v>54</v>
      </c>
      <c r="D72" s="109"/>
      <c r="E72" s="87"/>
      <c r="F72" s="87"/>
      <c r="G72" s="87"/>
      <c r="H72" s="87"/>
      <c r="I72" s="87"/>
      <c r="J72" s="87"/>
      <c r="K72" s="89"/>
      <c r="M72"/>
      <c r="N72"/>
      <c r="O72"/>
      <c r="P72"/>
      <c r="Q72"/>
      <c r="R72"/>
      <c r="S72"/>
      <c r="T72"/>
    </row>
    <row r="73" spans="1:20" ht="19.5" customHeight="1">
      <c r="A73" s="135">
        <f t="shared" si="3"/>
        <v>41395</v>
      </c>
      <c r="B73" s="136">
        <f t="shared" si="1"/>
        <v>4</v>
      </c>
      <c r="C73" s="137">
        <f t="shared" si="2"/>
        <v>55</v>
      </c>
      <c r="D73" s="109"/>
      <c r="E73" s="87"/>
      <c r="F73" s="87"/>
      <c r="G73" s="87"/>
      <c r="H73" s="87"/>
      <c r="I73" s="87"/>
      <c r="J73" s="87"/>
      <c r="K73" s="89"/>
      <c r="M73"/>
      <c r="N73"/>
      <c r="O73"/>
      <c r="P73"/>
      <c r="Q73"/>
      <c r="R73"/>
      <c r="S73"/>
      <c r="T73"/>
    </row>
    <row r="74" spans="1:20" ht="19.5" customHeight="1">
      <c r="A74" s="135">
        <f t="shared" si="3"/>
        <v>41396</v>
      </c>
      <c r="B74" s="136">
        <f t="shared" si="1"/>
        <v>5</v>
      </c>
      <c r="C74" s="137">
        <f t="shared" si="2"/>
        <v>56</v>
      </c>
      <c r="D74" s="109"/>
      <c r="E74" s="87"/>
      <c r="F74" s="87"/>
      <c r="G74" s="87"/>
      <c r="H74" s="87"/>
      <c r="I74" s="87"/>
      <c r="J74" s="87"/>
      <c r="K74" s="89"/>
      <c r="M74"/>
      <c r="N74"/>
      <c r="O74"/>
      <c r="P74"/>
      <c r="Q74"/>
      <c r="R74"/>
      <c r="S74"/>
      <c r="T74"/>
    </row>
    <row r="75" spans="1:20" ht="19.5" customHeight="1">
      <c r="A75" s="135">
        <f t="shared" si="3"/>
        <v>41397</v>
      </c>
      <c r="B75" s="136">
        <f t="shared" si="1"/>
        <v>6</v>
      </c>
      <c r="C75" s="137">
        <f t="shared" si="2"/>
        <v>57</v>
      </c>
      <c r="D75" s="109"/>
      <c r="E75" s="87"/>
      <c r="F75" s="87"/>
      <c r="G75" s="87"/>
      <c r="H75" s="87"/>
      <c r="I75" s="87"/>
      <c r="J75" s="87"/>
      <c r="K75" s="89"/>
      <c r="M75"/>
      <c r="N75"/>
      <c r="O75"/>
      <c r="P75"/>
      <c r="Q75"/>
      <c r="R75"/>
      <c r="S75"/>
      <c r="T75"/>
    </row>
    <row r="76" spans="1:20" ht="19.5" customHeight="1">
      <c r="A76" s="135">
        <f t="shared" si="3"/>
        <v>41398</v>
      </c>
      <c r="B76" s="136">
        <f t="shared" si="1"/>
        <v>7</v>
      </c>
      <c r="C76" s="137">
        <f t="shared" si="2"/>
        <v>58</v>
      </c>
      <c r="D76" s="109"/>
      <c r="E76" s="87"/>
      <c r="F76" s="87"/>
      <c r="G76" s="87"/>
      <c r="H76" s="87"/>
      <c r="I76" s="87"/>
      <c r="J76" s="87"/>
      <c r="K76" s="89"/>
      <c r="M76"/>
      <c r="N76"/>
      <c r="O76"/>
      <c r="P76"/>
      <c r="Q76"/>
      <c r="R76"/>
      <c r="S76"/>
      <c r="T76"/>
    </row>
    <row r="77" spans="1:20" ht="19.5" customHeight="1">
      <c r="A77" s="135">
        <f t="shared" si="3"/>
        <v>41399</v>
      </c>
      <c r="B77" s="136">
        <f t="shared" si="1"/>
        <v>1</v>
      </c>
      <c r="C77" s="137">
        <f t="shared" si="2"/>
        <v>59</v>
      </c>
      <c r="D77" s="109"/>
      <c r="E77" s="87"/>
      <c r="F77" s="87"/>
      <c r="G77" s="87"/>
      <c r="H77" s="87"/>
      <c r="I77" s="87"/>
      <c r="J77" s="87"/>
      <c r="K77" s="89"/>
      <c r="M77"/>
      <c r="N77"/>
      <c r="O77"/>
      <c r="P77"/>
      <c r="Q77"/>
      <c r="R77"/>
      <c r="S77"/>
      <c r="T77"/>
    </row>
    <row r="78" spans="1:20" ht="19.5" customHeight="1">
      <c r="A78" s="135">
        <f t="shared" si="3"/>
        <v>41400</v>
      </c>
      <c r="B78" s="136">
        <f t="shared" si="1"/>
        <v>2</v>
      </c>
      <c r="C78" s="137">
        <f t="shared" si="2"/>
        <v>60</v>
      </c>
      <c r="D78" s="109"/>
      <c r="E78" s="87"/>
      <c r="F78" s="87"/>
      <c r="G78" s="87"/>
      <c r="H78" s="87"/>
      <c r="I78" s="87"/>
      <c r="J78" s="87"/>
      <c r="K78" s="89"/>
      <c r="M78"/>
      <c r="N78"/>
      <c r="O78"/>
      <c r="P78"/>
      <c r="Q78"/>
      <c r="R78"/>
      <c r="S78"/>
      <c r="T78"/>
    </row>
    <row r="79" spans="1:20" ht="19.5" customHeight="1">
      <c r="A79" s="135">
        <f t="shared" si="3"/>
        <v>41401</v>
      </c>
      <c r="B79" s="136">
        <f t="shared" si="1"/>
        <v>3</v>
      </c>
      <c r="C79" s="137">
        <f t="shared" si="2"/>
        <v>61</v>
      </c>
      <c r="D79" s="109"/>
      <c r="E79" s="87"/>
      <c r="F79" s="87"/>
      <c r="G79" s="87"/>
      <c r="H79" s="87"/>
      <c r="I79" s="87"/>
      <c r="J79" s="87"/>
      <c r="K79" s="89"/>
      <c r="M79"/>
      <c r="N79"/>
      <c r="O79"/>
      <c r="P79"/>
      <c r="Q79"/>
      <c r="R79"/>
      <c r="S79"/>
      <c r="T79"/>
    </row>
    <row r="80" spans="1:20" ht="19.5" customHeight="1" thickBot="1">
      <c r="A80" s="138">
        <f t="shared" si="3"/>
        <v>41402</v>
      </c>
      <c r="B80" s="139">
        <f t="shared" si="1"/>
        <v>4</v>
      </c>
      <c r="C80" s="140">
        <f t="shared" si="2"/>
        <v>62</v>
      </c>
      <c r="D80" s="110"/>
      <c r="E80" s="91"/>
      <c r="F80" s="91"/>
      <c r="G80" s="91"/>
      <c r="H80" s="91"/>
      <c r="I80" s="91"/>
      <c r="J80" s="91"/>
      <c r="K80" s="92"/>
      <c r="M80"/>
      <c r="N80"/>
      <c r="O80"/>
      <c r="P80"/>
      <c r="Q80"/>
      <c r="R80"/>
      <c r="S80"/>
      <c r="T80"/>
    </row>
    <row r="89" ht="12.75">
      <c r="A89" s="10"/>
    </row>
    <row r="94" ht="12.75">
      <c r="A94" s="10"/>
    </row>
    <row r="127" ht="12.75">
      <c r="A127" s="10"/>
    </row>
  </sheetData>
  <sheetProtection/>
  <mergeCells count="4">
    <mergeCell ref="A1:K1"/>
    <mergeCell ref="M5:P5"/>
    <mergeCell ref="N6:O6"/>
    <mergeCell ref="D15:K15"/>
  </mergeCells>
  <conditionalFormatting sqref="D19:K80">
    <cfRule type="cellIs" priority="5" dxfId="0" operator="lessThan" stopIfTrue="1">
      <formula>D18</formula>
    </cfRule>
  </conditionalFormatting>
  <printOptions/>
  <pageMargins left="0.75" right="0.75" top="1" bottom="1" header="0.5" footer="0.5"/>
  <pageSetup horizontalDpi="600" verticalDpi="600" orientation="portrait" r:id="rId1"/>
  <colBreaks count="2" manualBreakCount="2">
    <brk id="11" max="65535" man="1"/>
    <brk id="20" max="65535" man="1"/>
  </colBreaks>
</worksheet>
</file>

<file path=xl/worksheets/sheet6.xml><?xml version="1.0" encoding="utf-8"?>
<worksheet xmlns="http://schemas.openxmlformats.org/spreadsheetml/2006/main" xmlns:r="http://schemas.openxmlformats.org/officeDocument/2006/relationships">
  <dimension ref="A1:X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9.0039062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14</v>
      </c>
      <c r="B1" s="156"/>
      <c r="C1" s="156"/>
      <c r="D1" s="156"/>
      <c r="E1" s="156"/>
      <c r="F1" s="156"/>
      <c r="G1" s="156"/>
      <c r="H1" s="156"/>
      <c r="I1" s="156"/>
      <c r="J1" s="156"/>
      <c r="K1" s="156"/>
      <c r="L1" s="160"/>
      <c r="M1" s="160"/>
      <c r="N1" s="160"/>
      <c r="O1" s="161"/>
    </row>
    <row r="2" spans="17:18" ht="13.5" thickBot="1" thickTop="1">
      <c r="Q2" s="3">
        <v>28.349523</v>
      </c>
      <c r="R2" s="1" t="s">
        <v>0</v>
      </c>
    </row>
    <row r="3" spans="1:18" ht="13.5" thickBot="1">
      <c r="A3" s="75" t="s">
        <v>39</v>
      </c>
      <c r="B3" s="81" t="s">
        <v>40</v>
      </c>
      <c r="C3" s="115" t="s">
        <v>41</v>
      </c>
      <c r="D3" s="33"/>
      <c r="E3" s="33"/>
      <c r="F3" s="33"/>
      <c r="G3" s="33"/>
      <c r="H3" s="33"/>
      <c r="I3" s="33"/>
      <c r="J3" s="33"/>
      <c r="K3" s="33"/>
      <c r="L3" s="33"/>
      <c r="M3" s="33"/>
      <c r="N3" s="33"/>
      <c r="O3" s="58"/>
      <c r="Q3" s="3">
        <f>16*$Q$2</f>
        <v>453.592368</v>
      </c>
      <c r="R3" s="1" t="s">
        <v>2</v>
      </c>
    </row>
    <row r="4" spans="1:15" ht="19.5" customHeight="1" thickBot="1">
      <c r="A4" s="93"/>
      <c r="B4" s="144">
        <v>1</v>
      </c>
      <c r="C4" s="142"/>
      <c r="D4" s="99"/>
      <c r="E4" s="99"/>
      <c r="F4" s="99"/>
      <c r="G4" s="99"/>
      <c r="H4" s="99"/>
      <c r="I4" s="99"/>
      <c r="J4" s="99"/>
      <c r="K4" s="99"/>
      <c r="L4" s="99"/>
      <c r="M4" s="99"/>
      <c r="N4" s="99"/>
      <c r="O4" s="100"/>
    </row>
    <row r="5" spans="1:20" ht="19.5" customHeight="1" thickBot="1">
      <c r="A5" s="95"/>
      <c r="B5" s="145">
        <v>2</v>
      </c>
      <c r="C5" s="143"/>
      <c r="D5" s="101"/>
      <c r="E5" s="101"/>
      <c r="F5" s="101"/>
      <c r="G5" s="101"/>
      <c r="H5" s="101"/>
      <c r="I5" s="101"/>
      <c r="J5" s="101"/>
      <c r="K5" s="101"/>
      <c r="L5" s="101"/>
      <c r="M5" s="101"/>
      <c r="N5" s="101"/>
      <c r="O5" s="102"/>
      <c r="Q5" s="148" t="s">
        <v>13</v>
      </c>
      <c r="R5" s="154"/>
      <c r="S5" s="154"/>
      <c r="T5" s="150"/>
    </row>
    <row r="6" spans="1:20" ht="19.5" customHeight="1" thickBot="1">
      <c r="A6" s="95"/>
      <c r="B6" s="145">
        <v>3</v>
      </c>
      <c r="C6" s="143"/>
      <c r="D6" s="101"/>
      <c r="E6" s="101"/>
      <c r="F6" s="101"/>
      <c r="G6" s="101"/>
      <c r="H6" s="101"/>
      <c r="I6" s="101"/>
      <c r="J6" s="101"/>
      <c r="K6" s="101"/>
      <c r="L6" s="101"/>
      <c r="M6" s="101"/>
      <c r="N6" s="101"/>
      <c r="O6" s="102"/>
      <c r="Q6" s="4"/>
      <c r="R6" s="159" t="s">
        <v>3</v>
      </c>
      <c r="S6" s="150"/>
      <c r="T6" s="5" t="s">
        <v>3</v>
      </c>
    </row>
    <row r="7" spans="1:20" ht="19.5" customHeight="1" thickBot="1">
      <c r="A7" s="95"/>
      <c r="B7" s="145">
        <v>4</v>
      </c>
      <c r="C7" s="143"/>
      <c r="D7" s="101"/>
      <c r="E7" s="101"/>
      <c r="F7" s="101"/>
      <c r="G7" s="101"/>
      <c r="H7" s="101"/>
      <c r="I7" s="101"/>
      <c r="J7" s="101"/>
      <c r="K7" s="101"/>
      <c r="L7" s="101"/>
      <c r="M7" s="101"/>
      <c r="N7" s="101"/>
      <c r="O7" s="102"/>
      <c r="Q7" s="116" t="s">
        <v>4</v>
      </c>
      <c r="R7" s="6" t="s">
        <v>5</v>
      </c>
      <c r="S7" s="7" t="s">
        <v>6</v>
      </c>
      <c r="T7" s="8" t="s">
        <v>7</v>
      </c>
    </row>
    <row r="8" spans="1:20" ht="19.5" customHeight="1">
      <c r="A8" s="95"/>
      <c r="B8" s="145">
        <v>5</v>
      </c>
      <c r="C8" s="143"/>
      <c r="D8" s="101"/>
      <c r="E8" s="101"/>
      <c r="F8" s="101"/>
      <c r="G8" s="101"/>
      <c r="H8" s="101"/>
      <c r="I8" s="101"/>
      <c r="J8" s="101"/>
      <c r="K8" s="101"/>
      <c r="L8" s="101"/>
      <c r="M8" s="101"/>
      <c r="N8" s="101"/>
      <c r="O8" s="102"/>
      <c r="Q8" s="82"/>
      <c r="R8" s="83"/>
      <c r="S8" s="84"/>
      <c r="T8" s="85">
        <f aca="true" t="shared" si="0" ref="T8:T13">IF(OR(R8&lt;&gt;"",S8&lt;&gt;""),R8*$Q$3+S8*$Q$2,"")</f>
      </c>
    </row>
    <row r="9" spans="1:20" ht="19.5" customHeight="1">
      <c r="A9" s="95"/>
      <c r="B9" s="145">
        <v>6</v>
      </c>
      <c r="C9" s="143"/>
      <c r="D9" s="101"/>
      <c r="E9" s="101"/>
      <c r="F9" s="101"/>
      <c r="G9" s="101"/>
      <c r="H9" s="101"/>
      <c r="I9" s="101"/>
      <c r="J9" s="101"/>
      <c r="K9" s="101"/>
      <c r="L9" s="101"/>
      <c r="M9" s="101"/>
      <c r="N9" s="101"/>
      <c r="O9" s="102"/>
      <c r="Q9" s="86"/>
      <c r="R9" s="87"/>
      <c r="S9" s="88"/>
      <c r="T9" s="89">
        <f t="shared" si="0"/>
      </c>
    </row>
    <row r="10" spans="1:20" ht="19.5" customHeight="1">
      <c r="A10" s="95"/>
      <c r="B10" s="145">
        <v>7</v>
      </c>
      <c r="C10" s="143"/>
      <c r="D10" s="101"/>
      <c r="E10" s="101"/>
      <c r="F10" s="101"/>
      <c r="G10" s="101"/>
      <c r="H10" s="101"/>
      <c r="I10" s="101"/>
      <c r="J10" s="101"/>
      <c r="K10" s="101"/>
      <c r="L10" s="101"/>
      <c r="M10" s="101"/>
      <c r="N10" s="101"/>
      <c r="O10" s="102"/>
      <c r="Q10" s="86"/>
      <c r="R10" s="87"/>
      <c r="S10" s="88"/>
      <c r="T10" s="89">
        <f t="shared" si="0"/>
      </c>
    </row>
    <row r="11" spans="1:20" ht="19.5" customHeight="1">
      <c r="A11" s="95"/>
      <c r="B11" s="145">
        <v>8</v>
      </c>
      <c r="C11" s="143"/>
      <c r="D11" s="101"/>
      <c r="E11" s="101"/>
      <c r="F11" s="101"/>
      <c r="G11" s="101"/>
      <c r="H11" s="101"/>
      <c r="I11" s="101"/>
      <c r="J11" s="101"/>
      <c r="K11" s="101"/>
      <c r="L11" s="101"/>
      <c r="M11" s="101"/>
      <c r="N11" s="101"/>
      <c r="O11" s="102"/>
      <c r="Q11" s="86"/>
      <c r="R11" s="87"/>
      <c r="S11" s="88"/>
      <c r="T11" s="89">
        <f t="shared" si="0"/>
      </c>
    </row>
    <row r="12" spans="1:20" ht="19.5" customHeight="1">
      <c r="A12" s="95"/>
      <c r="B12" s="145">
        <v>9</v>
      </c>
      <c r="C12" s="143"/>
      <c r="D12" s="101"/>
      <c r="E12" s="101"/>
      <c r="F12" s="101"/>
      <c r="G12" s="101"/>
      <c r="H12" s="101"/>
      <c r="I12" s="101"/>
      <c r="J12" s="101"/>
      <c r="K12" s="101"/>
      <c r="L12" s="101"/>
      <c r="M12" s="101"/>
      <c r="N12" s="101"/>
      <c r="O12" s="102"/>
      <c r="Q12" s="86"/>
      <c r="R12" s="87"/>
      <c r="S12" s="88"/>
      <c r="T12" s="89">
        <f t="shared" si="0"/>
      </c>
    </row>
    <row r="13" spans="1:20" ht="19.5" customHeight="1" thickBot="1">
      <c r="A13" s="95"/>
      <c r="B13" s="145">
        <v>10</v>
      </c>
      <c r="C13" s="143"/>
      <c r="D13" s="101"/>
      <c r="E13" s="101"/>
      <c r="F13" s="101"/>
      <c r="G13" s="101"/>
      <c r="H13" s="101"/>
      <c r="I13" s="101"/>
      <c r="J13" s="101"/>
      <c r="K13" s="101"/>
      <c r="L13" s="101"/>
      <c r="M13" s="101"/>
      <c r="N13" s="101"/>
      <c r="O13" s="102"/>
      <c r="Q13" s="90"/>
      <c r="R13" s="91"/>
      <c r="S13" s="91"/>
      <c r="T13" s="92">
        <f t="shared" si="0"/>
      </c>
    </row>
    <row r="14" spans="1:15" ht="19.5" customHeight="1">
      <c r="A14" s="95"/>
      <c r="B14" s="145">
        <v>11</v>
      </c>
      <c r="C14" s="143"/>
      <c r="D14" s="101"/>
      <c r="E14" s="101"/>
      <c r="F14" s="101"/>
      <c r="G14" s="101"/>
      <c r="H14" s="101"/>
      <c r="I14" s="101"/>
      <c r="J14" s="101"/>
      <c r="K14" s="101"/>
      <c r="L14" s="101"/>
      <c r="M14" s="101"/>
      <c r="N14" s="101"/>
      <c r="O14" s="102"/>
    </row>
    <row r="15" spans="1:15" ht="19.5" customHeight="1" thickBot="1">
      <c r="A15" s="141"/>
      <c r="B15" s="146">
        <v>12</v>
      </c>
      <c r="C15" s="120"/>
      <c r="D15" s="18"/>
      <c r="E15" s="18"/>
      <c r="F15" s="18"/>
      <c r="G15" s="18"/>
      <c r="H15" s="18"/>
      <c r="I15" s="18"/>
      <c r="J15" s="18"/>
      <c r="K15" s="18"/>
      <c r="L15" s="18"/>
      <c r="M15" s="18"/>
      <c r="N15" s="18"/>
      <c r="O15" s="19"/>
    </row>
    <row r="16" ht="12.75" thickBot="1">
      <c r="A16" s="41"/>
    </row>
    <row r="17" spans="1:24" ht="13.5" thickBot="1">
      <c r="A17" s="23" t="s">
        <v>4</v>
      </c>
      <c r="B17" s="5" t="s">
        <v>23</v>
      </c>
      <c r="C17" s="8" t="s">
        <v>9</v>
      </c>
      <c r="D17" s="148" t="s">
        <v>31</v>
      </c>
      <c r="E17" s="149"/>
      <c r="F17" s="149"/>
      <c r="G17" s="149"/>
      <c r="H17" s="149"/>
      <c r="I17" s="149"/>
      <c r="J17" s="149"/>
      <c r="K17" s="154"/>
      <c r="L17" s="154"/>
      <c r="M17" s="154"/>
      <c r="N17" s="154"/>
      <c r="O17" s="150"/>
      <c r="Q17"/>
      <c r="R17"/>
      <c r="S17"/>
      <c r="T17"/>
      <c r="U17"/>
      <c r="V17"/>
      <c r="W17"/>
      <c r="X17"/>
    </row>
    <row r="18" spans="1:24" ht="13.5" thickBot="1">
      <c r="A18" s="39"/>
      <c r="B18" s="33"/>
      <c r="C18" s="34"/>
      <c r="D18" s="121">
        <v>1</v>
      </c>
      <c r="E18" s="122">
        <v>2</v>
      </c>
      <c r="F18" s="122">
        <v>3</v>
      </c>
      <c r="G18" s="122">
        <v>4</v>
      </c>
      <c r="H18" s="122">
        <v>5</v>
      </c>
      <c r="I18" s="122">
        <v>6</v>
      </c>
      <c r="J18" s="122">
        <v>7</v>
      </c>
      <c r="K18" s="122">
        <v>8</v>
      </c>
      <c r="L18" s="122">
        <v>9</v>
      </c>
      <c r="M18" s="122">
        <v>10</v>
      </c>
      <c r="N18" s="122">
        <v>11</v>
      </c>
      <c r="O18" s="123">
        <v>12</v>
      </c>
      <c r="Q18"/>
      <c r="R18"/>
      <c r="S18"/>
      <c r="T18"/>
      <c r="U18"/>
      <c r="V18"/>
      <c r="W18"/>
      <c r="X18"/>
    </row>
    <row r="19" spans="1:24" ht="19.5" customHeight="1" thickBot="1">
      <c r="A19" s="63"/>
      <c r="B19" s="33" t="s">
        <v>10</v>
      </c>
      <c r="C19" s="34"/>
      <c r="D19" s="107"/>
      <c r="E19" s="83"/>
      <c r="F19" s="83"/>
      <c r="G19" s="108"/>
      <c r="H19" s="83"/>
      <c r="I19" s="83"/>
      <c r="J19" s="83"/>
      <c r="K19" s="83"/>
      <c r="L19" s="83"/>
      <c r="M19" s="83"/>
      <c r="N19" s="83"/>
      <c r="O19" s="85"/>
      <c r="Q19"/>
      <c r="R19"/>
      <c r="S19"/>
      <c r="T19"/>
      <c r="U19"/>
      <c r="V19"/>
      <c r="W19"/>
      <c r="X19"/>
    </row>
    <row r="20" spans="1:24" ht="19.5" customHeight="1">
      <c r="A20" s="82">
        <f>IF(A19&lt;&gt;"",A19,"")</f>
      </c>
      <c r="B20" s="103">
        <f aca="true" t="shared" si="1" ref="B20:B82">IF(A20&lt;&gt;"",WEEKDAY(A20),"")</f>
      </c>
      <c r="C20" s="85">
        <f aca="true" t="shared" si="2" ref="C20:C82">IF(A20&lt;&gt;"",A20-$A$19,"")</f>
      </c>
      <c r="D20" s="109"/>
      <c r="E20" s="87"/>
      <c r="F20" s="87"/>
      <c r="G20" s="87"/>
      <c r="H20" s="87"/>
      <c r="I20" s="87"/>
      <c r="J20" s="87"/>
      <c r="K20" s="87"/>
      <c r="L20" s="87"/>
      <c r="M20" s="87"/>
      <c r="N20" s="87"/>
      <c r="O20" s="89"/>
      <c r="Q20"/>
      <c r="R20"/>
      <c r="S20"/>
      <c r="T20"/>
      <c r="U20"/>
      <c r="V20"/>
      <c r="W20"/>
      <c r="X20"/>
    </row>
    <row r="21" spans="1:24" ht="19.5" customHeight="1">
      <c r="A21" s="86">
        <f aca="true" t="shared" si="3" ref="A21:A82">IF(A20&lt;&gt;"",A20+1,"")</f>
      </c>
      <c r="B21" s="104">
        <f t="shared" si="1"/>
      </c>
      <c r="C21" s="89">
        <f t="shared" si="2"/>
      </c>
      <c r="D21" s="109"/>
      <c r="E21" s="87"/>
      <c r="F21" s="87"/>
      <c r="G21" s="87"/>
      <c r="H21" s="87"/>
      <c r="I21" s="87"/>
      <c r="J21" s="87"/>
      <c r="K21" s="87"/>
      <c r="L21" s="87"/>
      <c r="M21" s="87"/>
      <c r="N21" s="87"/>
      <c r="O21" s="89"/>
      <c r="Q21"/>
      <c r="R21"/>
      <c r="S21"/>
      <c r="T21"/>
      <c r="U21"/>
      <c r="V21"/>
      <c r="W21"/>
      <c r="X21"/>
    </row>
    <row r="22" spans="1:24" ht="19.5" customHeight="1">
      <c r="A22" s="86">
        <f t="shared" si="3"/>
      </c>
      <c r="B22" s="104">
        <f t="shared" si="1"/>
      </c>
      <c r="C22" s="89">
        <f t="shared" si="2"/>
      </c>
      <c r="D22" s="109"/>
      <c r="E22" s="87"/>
      <c r="F22" s="87"/>
      <c r="G22" s="87"/>
      <c r="H22" s="87"/>
      <c r="I22" s="87"/>
      <c r="J22" s="87"/>
      <c r="K22" s="87"/>
      <c r="L22" s="87"/>
      <c r="M22" s="87"/>
      <c r="N22" s="87"/>
      <c r="O22" s="89"/>
      <c r="Q22"/>
      <c r="R22"/>
      <c r="S22"/>
      <c r="T22"/>
      <c r="U22"/>
      <c r="V22"/>
      <c r="W22"/>
      <c r="X22"/>
    </row>
    <row r="23" spans="1:24" ht="19.5" customHeight="1">
      <c r="A23" s="86">
        <f t="shared" si="3"/>
      </c>
      <c r="B23" s="104">
        <f t="shared" si="1"/>
      </c>
      <c r="C23" s="89">
        <f t="shared" si="2"/>
      </c>
      <c r="D23" s="109"/>
      <c r="E23" s="87"/>
      <c r="F23" s="87"/>
      <c r="G23" s="87"/>
      <c r="H23" s="87"/>
      <c r="I23" s="87"/>
      <c r="J23" s="87"/>
      <c r="K23" s="87"/>
      <c r="L23" s="87"/>
      <c r="M23" s="87"/>
      <c r="N23" s="87"/>
      <c r="O23" s="89"/>
      <c r="Q23"/>
      <c r="R23"/>
      <c r="S23"/>
      <c r="T23"/>
      <c r="U23"/>
      <c r="V23"/>
      <c r="W23"/>
      <c r="X23"/>
    </row>
    <row r="24" spans="1:24" ht="19.5" customHeight="1">
      <c r="A24" s="86">
        <f t="shared" si="3"/>
      </c>
      <c r="B24" s="104">
        <f t="shared" si="1"/>
      </c>
      <c r="C24" s="89">
        <f t="shared" si="2"/>
      </c>
      <c r="D24" s="109"/>
      <c r="E24" s="87"/>
      <c r="F24" s="87"/>
      <c r="G24" s="87"/>
      <c r="H24" s="87"/>
      <c r="I24" s="87"/>
      <c r="J24" s="87"/>
      <c r="K24" s="87"/>
      <c r="L24" s="87"/>
      <c r="M24" s="87"/>
      <c r="N24" s="87"/>
      <c r="O24" s="89"/>
      <c r="Q24"/>
      <c r="R24"/>
      <c r="S24"/>
      <c r="T24"/>
      <c r="U24"/>
      <c r="V24"/>
      <c r="W24"/>
      <c r="X24"/>
    </row>
    <row r="25" spans="1:24" ht="19.5" customHeight="1">
      <c r="A25" s="86">
        <f t="shared" si="3"/>
      </c>
      <c r="B25" s="104">
        <f t="shared" si="1"/>
      </c>
      <c r="C25" s="89">
        <f t="shared" si="2"/>
      </c>
      <c r="D25" s="109"/>
      <c r="E25" s="87"/>
      <c r="F25" s="87"/>
      <c r="G25" s="87"/>
      <c r="H25" s="87"/>
      <c r="I25" s="87"/>
      <c r="J25" s="87"/>
      <c r="K25" s="87"/>
      <c r="L25" s="87"/>
      <c r="M25" s="87"/>
      <c r="N25" s="87"/>
      <c r="O25" s="89"/>
      <c r="Q25"/>
      <c r="R25"/>
      <c r="S25"/>
      <c r="T25"/>
      <c r="U25"/>
      <c r="V25"/>
      <c r="W25"/>
      <c r="X25"/>
    </row>
    <row r="26" spans="1:24" ht="19.5" customHeight="1">
      <c r="A26" s="86">
        <f t="shared" si="3"/>
      </c>
      <c r="B26" s="104">
        <f t="shared" si="1"/>
      </c>
      <c r="C26" s="89">
        <f t="shared" si="2"/>
      </c>
      <c r="D26" s="109"/>
      <c r="E26" s="87"/>
      <c r="F26" s="87"/>
      <c r="G26" s="87"/>
      <c r="H26" s="87"/>
      <c r="I26" s="87"/>
      <c r="J26" s="87"/>
      <c r="K26" s="87"/>
      <c r="L26" s="87"/>
      <c r="M26" s="87"/>
      <c r="N26" s="87"/>
      <c r="O26" s="89"/>
      <c r="Q26"/>
      <c r="R26"/>
      <c r="S26"/>
      <c r="T26"/>
      <c r="U26"/>
      <c r="V26"/>
      <c r="W26"/>
      <c r="X26"/>
    </row>
    <row r="27" spans="1:24" ht="19.5" customHeight="1">
      <c r="A27" s="86">
        <f t="shared" si="3"/>
      </c>
      <c r="B27" s="104">
        <f t="shared" si="1"/>
      </c>
      <c r="C27" s="89">
        <f t="shared" si="2"/>
      </c>
      <c r="D27" s="109"/>
      <c r="E27" s="87"/>
      <c r="F27" s="87"/>
      <c r="G27" s="87"/>
      <c r="H27" s="87"/>
      <c r="I27" s="87"/>
      <c r="J27" s="87"/>
      <c r="K27" s="87"/>
      <c r="L27" s="87"/>
      <c r="M27" s="87"/>
      <c r="N27" s="87"/>
      <c r="O27" s="89"/>
      <c r="Q27"/>
      <c r="R27"/>
      <c r="S27"/>
      <c r="T27"/>
      <c r="U27"/>
      <c r="V27"/>
      <c r="W27"/>
      <c r="X27"/>
    </row>
    <row r="28" spans="1:24" ht="19.5" customHeight="1">
      <c r="A28" s="86">
        <f t="shared" si="3"/>
      </c>
      <c r="B28" s="104">
        <f t="shared" si="1"/>
      </c>
      <c r="C28" s="89">
        <f t="shared" si="2"/>
      </c>
      <c r="D28" s="109"/>
      <c r="E28" s="87"/>
      <c r="F28" s="87"/>
      <c r="G28" s="87"/>
      <c r="H28" s="87"/>
      <c r="I28" s="87"/>
      <c r="J28" s="87"/>
      <c r="K28" s="87"/>
      <c r="L28" s="87"/>
      <c r="M28" s="87"/>
      <c r="N28" s="87"/>
      <c r="O28" s="89"/>
      <c r="Q28"/>
      <c r="R28"/>
      <c r="S28"/>
      <c r="T28"/>
      <c r="U28"/>
      <c r="V28"/>
      <c r="W28"/>
      <c r="X28"/>
    </row>
    <row r="29" spans="1:24" ht="19.5" customHeight="1">
      <c r="A29" s="86">
        <f t="shared" si="3"/>
      </c>
      <c r="B29" s="104">
        <f t="shared" si="1"/>
      </c>
      <c r="C29" s="89">
        <f t="shared" si="2"/>
      </c>
      <c r="D29" s="109"/>
      <c r="E29" s="87"/>
      <c r="F29" s="87"/>
      <c r="G29" s="87"/>
      <c r="H29" s="87"/>
      <c r="I29" s="87"/>
      <c r="J29" s="87"/>
      <c r="K29" s="87"/>
      <c r="L29" s="87"/>
      <c r="M29" s="87"/>
      <c r="N29" s="87"/>
      <c r="O29" s="89"/>
      <c r="Q29"/>
      <c r="R29"/>
      <c r="S29"/>
      <c r="T29"/>
      <c r="U29"/>
      <c r="V29"/>
      <c r="W29"/>
      <c r="X29"/>
    </row>
    <row r="30" spans="1:24" ht="19.5" customHeight="1">
      <c r="A30" s="86">
        <f t="shared" si="3"/>
      </c>
      <c r="B30" s="104">
        <f t="shared" si="1"/>
      </c>
      <c r="C30" s="89">
        <f t="shared" si="2"/>
      </c>
      <c r="D30" s="109"/>
      <c r="E30" s="87"/>
      <c r="F30" s="87"/>
      <c r="G30" s="87"/>
      <c r="H30" s="87"/>
      <c r="I30" s="87"/>
      <c r="J30" s="87"/>
      <c r="K30" s="87"/>
      <c r="L30" s="87"/>
      <c r="M30" s="87"/>
      <c r="N30" s="87"/>
      <c r="O30" s="89"/>
      <c r="Q30"/>
      <c r="R30"/>
      <c r="S30"/>
      <c r="T30"/>
      <c r="U30"/>
      <c r="V30"/>
      <c r="W30"/>
      <c r="X30"/>
    </row>
    <row r="31" spans="1:24" ht="19.5" customHeight="1">
      <c r="A31" s="86">
        <f t="shared" si="3"/>
      </c>
      <c r="B31" s="104">
        <f t="shared" si="1"/>
      </c>
      <c r="C31" s="89">
        <f t="shared" si="2"/>
      </c>
      <c r="D31" s="109"/>
      <c r="E31" s="87"/>
      <c r="F31" s="87"/>
      <c r="G31" s="87"/>
      <c r="H31" s="87"/>
      <c r="I31" s="87"/>
      <c r="J31" s="87"/>
      <c r="K31" s="87"/>
      <c r="L31" s="87"/>
      <c r="M31" s="87"/>
      <c r="N31" s="87"/>
      <c r="O31" s="89"/>
      <c r="Q31"/>
      <c r="R31"/>
      <c r="S31"/>
      <c r="T31"/>
      <c r="U31"/>
      <c r="V31"/>
      <c r="W31"/>
      <c r="X31"/>
    </row>
    <row r="32" spans="1:24" ht="19.5" customHeight="1">
      <c r="A32" s="86">
        <f t="shared" si="3"/>
      </c>
      <c r="B32" s="104">
        <f t="shared" si="1"/>
      </c>
      <c r="C32" s="89">
        <f t="shared" si="2"/>
      </c>
      <c r="D32" s="109"/>
      <c r="E32" s="87"/>
      <c r="F32" s="87"/>
      <c r="G32" s="87"/>
      <c r="H32" s="87"/>
      <c r="I32" s="87"/>
      <c r="J32" s="87"/>
      <c r="K32" s="87"/>
      <c r="L32" s="87"/>
      <c r="M32" s="87"/>
      <c r="N32" s="87"/>
      <c r="O32" s="89"/>
      <c r="Q32"/>
      <c r="R32"/>
      <c r="S32"/>
      <c r="T32"/>
      <c r="U32"/>
      <c r="V32"/>
      <c r="W32"/>
      <c r="X32"/>
    </row>
    <row r="33" spans="1:24" ht="19.5" customHeight="1">
      <c r="A33" s="86">
        <f t="shared" si="3"/>
      </c>
      <c r="B33" s="104">
        <f t="shared" si="1"/>
      </c>
      <c r="C33" s="89">
        <f t="shared" si="2"/>
      </c>
      <c r="D33" s="109"/>
      <c r="E33" s="87"/>
      <c r="F33" s="87"/>
      <c r="G33" s="87"/>
      <c r="H33" s="87"/>
      <c r="I33" s="87"/>
      <c r="J33" s="87"/>
      <c r="K33" s="87"/>
      <c r="L33" s="87"/>
      <c r="M33" s="87"/>
      <c r="N33" s="87"/>
      <c r="O33" s="89"/>
      <c r="Q33"/>
      <c r="R33"/>
      <c r="S33"/>
      <c r="T33"/>
      <c r="U33"/>
      <c r="V33"/>
      <c r="W33"/>
      <c r="X33"/>
    </row>
    <row r="34" spans="1:24" ht="19.5" customHeight="1">
      <c r="A34" s="86">
        <f t="shared" si="3"/>
      </c>
      <c r="B34" s="104">
        <f t="shared" si="1"/>
      </c>
      <c r="C34" s="89">
        <f t="shared" si="2"/>
      </c>
      <c r="D34" s="109"/>
      <c r="E34" s="87"/>
      <c r="F34" s="87"/>
      <c r="G34" s="87"/>
      <c r="H34" s="87"/>
      <c r="I34" s="87"/>
      <c r="J34" s="87"/>
      <c r="K34" s="87"/>
      <c r="L34" s="87"/>
      <c r="M34" s="87"/>
      <c r="N34" s="87"/>
      <c r="O34" s="89"/>
      <c r="Q34"/>
      <c r="R34"/>
      <c r="S34"/>
      <c r="T34"/>
      <c r="U34"/>
      <c r="V34"/>
      <c r="W34"/>
      <c r="X34"/>
    </row>
    <row r="35" spans="1:24" ht="19.5" customHeight="1">
      <c r="A35" s="86">
        <f t="shared" si="3"/>
      </c>
      <c r="B35" s="104">
        <f t="shared" si="1"/>
      </c>
      <c r="C35" s="89">
        <f t="shared" si="2"/>
      </c>
      <c r="D35" s="109"/>
      <c r="E35" s="87"/>
      <c r="F35" s="87"/>
      <c r="G35" s="87"/>
      <c r="H35" s="87"/>
      <c r="I35" s="87"/>
      <c r="J35" s="87"/>
      <c r="K35" s="87"/>
      <c r="L35" s="87"/>
      <c r="M35" s="87"/>
      <c r="N35" s="87"/>
      <c r="O35" s="89"/>
      <c r="Q35"/>
      <c r="R35"/>
      <c r="S35"/>
      <c r="T35"/>
      <c r="U35"/>
      <c r="V35"/>
      <c r="W35"/>
      <c r="X35"/>
    </row>
    <row r="36" spans="1:24" ht="19.5" customHeight="1">
      <c r="A36" s="86">
        <f t="shared" si="3"/>
      </c>
      <c r="B36" s="104">
        <f t="shared" si="1"/>
      </c>
      <c r="C36" s="89">
        <f t="shared" si="2"/>
      </c>
      <c r="D36" s="109"/>
      <c r="E36" s="87"/>
      <c r="F36" s="87"/>
      <c r="G36" s="87"/>
      <c r="H36" s="87"/>
      <c r="I36" s="87"/>
      <c r="J36" s="87"/>
      <c r="K36" s="87"/>
      <c r="L36" s="87"/>
      <c r="M36" s="87"/>
      <c r="N36" s="87"/>
      <c r="O36" s="89"/>
      <c r="Q36"/>
      <c r="R36"/>
      <c r="S36"/>
      <c r="T36"/>
      <c r="U36"/>
      <c r="V36"/>
      <c r="W36"/>
      <c r="X36"/>
    </row>
    <row r="37" spans="1:24" ht="19.5" customHeight="1">
      <c r="A37" s="86">
        <f t="shared" si="3"/>
      </c>
      <c r="B37" s="104">
        <f t="shared" si="1"/>
      </c>
      <c r="C37" s="89">
        <f t="shared" si="2"/>
      </c>
      <c r="D37" s="109"/>
      <c r="E37" s="87"/>
      <c r="F37" s="87"/>
      <c r="G37" s="87"/>
      <c r="H37" s="87"/>
      <c r="I37" s="87"/>
      <c r="J37" s="87"/>
      <c r="K37" s="87"/>
      <c r="L37" s="87"/>
      <c r="M37" s="87"/>
      <c r="N37" s="87"/>
      <c r="O37" s="89"/>
      <c r="Q37"/>
      <c r="R37"/>
      <c r="S37"/>
      <c r="T37"/>
      <c r="U37"/>
      <c r="V37"/>
      <c r="W37"/>
      <c r="X37"/>
    </row>
    <row r="38" spans="1:24" ht="19.5" customHeight="1">
      <c r="A38" s="86">
        <f t="shared" si="3"/>
      </c>
      <c r="B38" s="104">
        <f t="shared" si="1"/>
      </c>
      <c r="C38" s="89">
        <f t="shared" si="2"/>
      </c>
      <c r="D38" s="109"/>
      <c r="E38" s="87"/>
      <c r="F38" s="87"/>
      <c r="G38" s="87"/>
      <c r="H38" s="87"/>
      <c r="I38" s="87"/>
      <c r="J38" s="87"/>
      <c r="K38" s="87"/>
      <c r="L38" s="87"/>
      <c r="M38" s="87"/>
      <c r="N38" s="87"/>
      <c r="O38" s="89"/>
      <c r="Q38"/>
      <c r="R38"/>
      <c r="S38"/>
      <c r="T38"/>
      <c r="U38"/>
      <c r="V38"/>
      <c r="W38"/>
      <c r="X38"/>
    </row>
    <row r="39" spans="1:24" ht="19.5" customHeight="1">
      <c r="A39" s="86">
        <f t="shared" si="3"/>
      </c>
      <c r="B39" s="104">
        <f t="shared" si="1"/>
      </c>
      <c r="C39" s="89">
        <f t="shared" si="2"/>
      </c>
      <c r="D39" s="109"/>
      <c r="E39" s="87"/>
      <c r="F39" s="87"/>
      <c r="G39" s="87"/>
      <c r="H39" s="87"/>
      <c r="I39" s="87"/>
      <c r="J39" s="87"/>
      <c r="K39" s="87"/>
      <c r="L39" s="87"/>
      <c r="M39" s="87"/>
      <c r="N39" s="87"/>
      <c r="O39" s="89"/>
      <c r="Q39"/>
      <c r="R39"/>
      <c r="S39"/>
      <c r="T39"/>
      <c r="U39"/>
      <c r="V39"/>
      <c r="W39"/>
      <c r="X39"/>
    </row>
    <row r="40" spans="1:24" ht="19.5" customHeight="1">
      <c r="A40" s="86">
        <f t="shared" si="3"/>
      </c>
      <c r="B40" s="104">
        <f t="shared" si="1"/>
      </c>
      <c r="C40" s="89">
        <f t="shared" si="2"/>
      </c>
      <c r="D40" s="109"/>
      <c r="E40" s="87"/>
      <c r="F40" s="87"/>
      <c r="G40" s="87"/>
      <c r="H40" s="87"/>
      <c r="I40" s="87"/>
      <c r="J40" s="87"/>
      <c r="K40" s="87"/>
      <c r="L40" s="87"/>
      <c r="M40" s="87"/>
      <c r="N40" s="87"/>
      <c r="O40" s="89"/>
      <c r="Q40"/>
      <c r="R40"/>
      <c r="S40"/>
      <c r="T40"/>
      <c r="U40"/>
      <c r="V40"/>
      <c r="W40"/>
      <c r="X40"/>
    </row>
    <row r="41" spans="1:24" ht="19.5" customHeight="1">
      <c r="A41" s="86">
        <f t="shared" si="3"/>
      </c>
      <c r="B41" s="104">
        <f t="shared" si="1"/>
      </c>
      <c r="C41" s="89">
        <f t="shared" si="2"/>
      </c>
      <c r="D41" s="109"/>
      <c r="E41" s="87"/>
      <c r="F41" s="87"/>
      <c r="G41" s="87"/>
      <c r="H41" s="87"/>
      <c r="I41" s="87"/>
      <c r="J41" s="87"/>
      <c r="K41" s="87"/>
      <c r="L41" s="87"/>
      <c r="M41" s="87"/>
      <c r="N41" s="87"/>
      <c r="O41" s="89"/>
      <c r="Q41"/>
      <c r="R41"/>
      <c r="S41"/>
      <c r="T41"/>
      <c r="U41"/>
      <c r="V41"/>
      <c r="W41"/>
      <c r="X41"/>
    </row>
    <row r="42" spans="1:24" ht="19.5" customHeight="1">
      <c r="A42" s="86">
        <f t="shared" si="3"/>
      </c>
      <c r="B42" s="104">
        <f t="shared" si="1"/>
      </c>
      <c r="C42" s="89">
        <f t="shared" si="2"/>
      </c>
      <c r="D42" s="109"/>
      <c r="E42" s="87"/>
      <c r="F42" s="87"/>
      <c r="G42" s="87"/>
      <c r="H42" s="87"/>
      <c r="I42" s="87"/>
      <c r="J42" s="87"/>
      <c r="K42" s="87"/>
      <c r="L42" s="87"/>
      <c r="M42" s="87"/>
      <c r="N42" s="87"/>
      <c r="O42" s="89"/>
      <c r="Q42"/>
      <c r="R42"/>
      <c r="S42"/>
      <c r="T42"/>
      <c r="U42"/>
      <c r="V42"/>
      <c r="W42"/>
      <c r="X42"/>
    </row>
    <row r="43" spans="1:24" ht="19.5" customHeight="1">
      <c r="A43" s="86">
        <f t="shared" si="3"/>
      </c>
      <c r="B43" s="104">
        <f t="shared" si="1"/>
      </c>
      <c r="C43" s="89">
        <f t="shared" si="2"/>
      </c>
      <c r="D43" s="109"/>
      <c r="E43" s="87"/>
      <c r="F43" s="87"/>
      <c r="G43" s="87"/>
      <c r="H43" s="87"/>
      <c r="I43" s="87"/>
      <c r="J43" s="87"/>
      <c r="K43" s="87"/>
      <c r="L43" s="87"/>
      <c r="M43" s="87"/>
      <c r="N43" s="87"/>
      <c r="O43" s="89"/>
      <c r="Q43"/>
      <c r="R43"/>
      <c r="S43"/>
      <c r="T43"/>
      <c r="U43"/>
      <c r="V43"/>
      <c r="W43"/>
      <c r="X43"/>
    </row>
    <row r="44" spans="1:24" ht="19.5" customHeight="1">
      <c r="A44" s="86">
        <f t="shared" si="3"/>
      </c>
      <c r="B44" s="104">
        <f t="shared" si="1"/>
      </c>
      <c r="C44" s="89">
        <f t="shared" si="2"/>
      </c>
      <c r="D44" s="109"/>
      <c r="E44" s="87"/>
      <c r="F44" s="87"/>
      <c r="G44" s="87"/>
      <c r="H44" s="87"/>
      <c r="I44" s="87"/>
      <c r="J44" s="87"/>
      <c r="K44" s="87"/>
      <c r="L44" s="87"/>
      <c r="M44" s="87"/>
      <c r="N44" s="87"/>
      <c r="O44" s="89"/>
      <c r="Q44"/>
      <c r="R44"/>
      <c r="S44"/>
      <c r="T44"/>
      <c r="U44"/>
      <c r="V44"/>
      <c r="W44"/>
      <c r="X44"/>
    </row>
    <row r="45" spans="1:24" ht="19.5" customHeight="1">
      <c r="A45" s="86">
        <f t="shared" si="3"/>
      </c>
      <c r="B45" s="104">
        <f t="shared" si="1"/>
      </c>
      <c r="C45" s="89">
        <f t="shared" si="2"/>
      </c>
      <c r="D45" s="109"/>
      <c r="E45" s="87"/>
      <c r="F45" s="87"/>
      <c r="G45" s="87"/>
      <c r="H45" s="87"/>
      <c r="I45" s="87"/>
      <c r="J45" s="87"/>
      <c r="K45" s="87"/>
      <c r="L45" s="87"/>
      <c r="M45" s="87"/>
      <c r="N45" s="87"/>
      <c r="O45" s="89"/>
      <c r="Q45"/>
      <c r="R45"/>
      <c r="S45"/>
      <c r="T45"/>
      <c r="U45"/>
      <c r="V45"/>
      <c r="W45"/>
      <c r="X45"/>
    </row>
    <row r="46" spans="1:24" ht="19.5" customHeight="1">
      <c r="A46" s="86">
        <f t="shared" si="3"/>
      </c>
      <c r="B46" s="104">
        <f t="shared" si="1"/>
      </c>
      <c r="C46" s="89">
        <f t="shared" si="2"/>
      </c>
      <c r="D46" s="109"/>
      <c r="E46" s="87"/>
      <c r="F46" s="87"/>
      <c r="G46" s="87"/>
      <c r="H46" s="87"/>
      <c r="I46" s="87"/>
      <c r="J46" s="87"/>
      <c r="K46" s="87"/>
      <c r="L46" s="87"/>
      <c r="M46" s="87"/>
      <c r="N46" s="87"/>
      <c r="O46" s="89"/>
      <c r="Q46"/>
      <c r="R46"/>
      <c r="S46"/>
      <c r="T46"/>
      <c r="U46"/>
      <c r="V46"/>
      <c r="W46"/>
      <c r="X46"/>
    </row>
    <row r="47" spans="1:24" ht="19.5" customHeight="1">
      <c r="A47" s="86">
        <f t="shared" si="3"/>
      </c>
      <c r="B47" s="104">
        <f t="shared" si="1"/>
      </c>
      <c r="C47" s="89">
        <f t="shared" si="2"/>
      </c>
      <c r="D47" s="109"/>
      <c r="E47" s="87"/>
      <c r="F47" s="87"/>
      <c r="G47" s="87"/>
      <c r="H47" s="87"/>
      <c r="I47" s="87"/>
      <c r="J47" s="87"/>
      <c r="K47" s="87"/>
      <c r="L47" s="87"/>
      <c r="M47" s="87"/>
      <c r="N47" s="87"/>
      <c r="O47" s="89"/>
      <c r="Q47"/>
      <c r="R47"/>
      <c r="S47"/>
      <c r="T47"/>
      <c r="U47"/>
      <c r="V47"/>
      <c r="W47"/>
      <c r="X47"/>
    </row>
    <row r="48" spans="1:24" ht="19.5" customHeight="1">
      <c r="A48" s="86">
        <f t="shared" si="3"/>
      </c>
      <c r="B48" s="104">
        <f t="shared" si="1"/>
      </c>
      <c r="C48" s="89">
        <f t="shared" si="2"/>
      </c>
      <c r="D48" s="109"/>
      <c r="E48" s="87"/>
      <c r="F48" s="87"/>
      <c r="G48" s="87"/>
      <c r="H48" s="87"/>
      <c r="I48" s="87"/>
      <c r="J48" s="87"/>
      <c r="K48" s="87"/>
      <c r="L48" s="87"/>
      <c r="M48" s="87"/>
      <c r="N48" s="87"/>
      <c r="O48" s="89"/>
      <c r="Q48"/>
      <c r="R48"/>
      <c r="S48"/>
      <c r="T48"/>
      <c r="U48"/>
      <c r="V48"/>
      <c r="W48"/>
      <c r="X48"/>
    </row>
    <row r="49" spans="1:24" ht="19.5" customHeight="1">
      <c r="A49" s="86">
        <f t="shared" si="3"/>
      </c>
      <c r="B49" s="104">
        <f t="shared" si="1"/>
      </c>
      <c r="C49" s="89">
        <f t="shared" si="2"/>
      </c>
      <c r="D49" s="109"/>
      <c r="E49" s="87"/>
      <c r="F49" s="87"/>
      <c r="G49" s="87"/>
      <c r="H49" s="87"/>
      <c r="I49" s="87"/>
      <c r="J49" s="87"/>
      <c r="K49" s="87"/>
      <c r="L49" s="87"/>
      <c r="M49" s="87"/>
      <c r="N49" s="87"/>
      <c r="O49" s="89"/>
      <c r="Q49"/>
      <c r="R49"/>
      <c r="S49"/>
      <c r="T49"/>
      <c r="U49"/>
      <c r="V49"/>
      <c r="W49"/>
      <c r="X49"/>
    </row>
    <row r="50" spans="1:24" ht="19.5" customHeight="1">
      <c r="A50" s="86">
        <f t="shared" si="3"/>
      </c>
      <c r="B50" s="104">
        <f t="shared" si="1"/>
      </c>
      <c r="C50" s="89">
        <f t="shared" si="2"/>
      </c>
      <c r="D50" s="109"/>
      <c r="E50" s="87"/>
      <c r="F50" s="87"/>
      <c r="G50" s="87"/>
      <c r="H50" s="87"/>
      <c r="I50" s="87"/>
      <c r="J50" s="87"/>
      <c r="K50" s="87"/>
      <c r="L50" s="87"/>
      <c r="M50" s="87"/>
      <c r="N50" s="87"/>
      <c r="O50" s="89"/>
      <c r="Q50"/>
      <c r="R50"/>
      <c r="S50"/>
      <c r="T50"/>
      <c r="U50"/>
      <c r="V50"/>
      <c r="W50"/>
      <c r="X50"/>
    </row>
    <row r="51" spans="1:24" ht="19.5" customHeight="1">
      <c r="A51" s="86">
        <f t="shared" si="3"/>
      </c>
      <c r="B51" s="104">
        <f t="shared" si="1"/>
      </c>
      <c r="C51" s="89">
        <f t="shared" si="2"/>
      </c>
      <c r="D51" s="109"/>
      <c r="E51" s="87"/>
      <c r="F51" s="87"/>
      <c r="G51" s="87"/>
      <c r="H51" s="87"/>
      <c r="I51" s="87"/>
      <c r="J51" s="87"/>
      <c r="K51" s="87"/>
      <c r="L51" s="87"/>
      <c r="M51" s="87"/>
      <c r="N51" s="87"/>
      <c r="O51" s="89"/>
      <c r="Q51"/>
      <c r="R51"/>
      <c r="S51"/>
      <c r="T51"/>
      <c r="U51"/>
      <c r="V51"/>
      <c r="W51"/>
      <c r="X51"/>
    </row>
    <row r="52" spans="1:24" ht="19.5" customHeight="1">
      <c r="A52" s="86">
        <f t="shared" si="3"/>
      </c>
      <c r="B52" s="104">
        <f t="shared" si="1"/>
      </c>
      <c r="C52" s="89">
        <f t="shared" si="2"/>
      </c>
      <c r="D52" s="109"/>
      <c r="E52" s="87"/>
      <c r="F52" s="87"/>
      <c r="G52" s="87"/>
      <c r="H52" s="87"/>
      <c r="I52" s="87"/>
      <c r="J52" s="87"/>
      <c r="K52" s="87"/>
      <c r="L52" s="87"/>
      <c r="M52" s="87"/>
      <c r="N52" s="87"/>
      <c r="O52" s="89"/>
      <c r="Q52"/>
      <c r="R52"/>
      <c r="S52"/>
      <c r="T52"/>
      <c r="U52"/>
      <c r="V52"/>
      <c r="W52"/>
      <c r="X52"/>
    </row>
    <row r="53" spans="1:24" ht="19.5" customHeight="1">
      <c r="A53" s="86">
        <f t="shared" si="3"/>
      </c>
      <c r="B53" s="104">
        <f t="shared" si="1"/>
      </c>
      <c r="C53" s="89">
        <f t="shared" si="2"/>
      </c>
      <c r="D53" s="109"/>
      <c r="E53" s="87"/>
      <c r="F53" s="87"/>
      <c r="G53" s="87"/>
      <c r="H53" s="87"/>
      <c r="I53" s="87"/>
      <c r="J53" s="87"/>
      <c r="K53" s="87"/>
      <c r="L53" s="87"/>
      <c r="M53" s="87"/>
      <c r="N53" s="87"/>
      <c r="O53" s="89"/>
      <c r="Q53"/>
      <c r="R53"/>
      <c r="S53"/>
      <c r="T53"/>
      <c r="U53"/>
      <c r="V53"/>
      <c r="W53"/>
      <c r="X53"/>
    </row>
    <row r="54" spans="1:24" ht="19.5" customHeight="1">
      <c r="A54" s="86">
        <f t="shared" si="3"/>
      </c>
      <c r="B54" s="104">
        <f t="shared" si="1"/>
      </c>
      <c r="C54" s="89">
        <f t="shared" si="2"/>
      </c>
      <c r="D54" s="109"/>
      <c r="E54" s="87"/>
      <c r="F54" s="87"/>
      <c r="G54" s="87"/>
      <c r="H54" s="87"/>
      <c r="I54" s="87"/>
      <c r="J54" s="87"/>
      <c r="K54" s="87"/>
      <c r="L54" s="87"/>
      <c r="M54" s="87"/>
      <c r="N54" s="87"/>
      <c r="O54" s="89"/>
      <c r="Q54"/>
      <c r="R54"/>
      <c r="S54"/>
      <c r="T54"/>
      <c r="U54"/>
      <c r="V54"/>
      <c r="W54"/>
      <c r="X54"/>
    </row>
    <row r="55" spans="1:24" ht="19.5" customHeight="1">
      <c r="A55" s="86">
        <f t="shared" si="3"/>
      </c>
      <c r="B55" s="104">
        <f t="shared" si="1"/>
      </c>
      <c r="C55" s="89">
        <f t="shared" si="2"/>
      </c>
      <c r="D55" s="109"/>
      <c r="E55" s="87"/>
      <c r="F55" s="87"/>
      <c r="G55" s="87"/>
      <c r="H55" s="87"/>
      <c r="I55" s="87"/>
      <c r="J55" s="87"/>
      <c r="K55" s="87"/>
      <c r="L55" s="87"/>
      <c r="M55" s="87"/>
      <c r="N55" s="87"/>
      <c r="O55" s="89"/>
      <c r="Q55"/>
      <c r="R55"/>
      <c r="S55"/>
      <c r="T55"/>
      <c r="U55"/>
      <c r="V55"/>
      <c r="W55"/>
      <c r="X55"/>
    </row>
    <row r="56" spans="1:24" ht="19.5" customHeight="1">
      <c r="A56" s="86">
        <f t="shared" si="3"/>
      </c>
      <c r="B56" s="104">
        <f t="shared" si="1"/>
      </c>
      <c r="C56" s="89">
        <f t="shared" si="2"/>
      </c>
      <c r="D56" s="109"/>
      <c r="E56" s="87"/>
      <c r="F56" s="87"/>
      <c r="G56" s="87"/>
      <c r="H56" s="87"/>
      <c r="I56" s="87"/>
      <c r="J56" s="87"/>
      <c r="K56" s="87"/>
      <c r="L56" s="87"/>
      <c r="M56" s="87"/>
      <c r="N56" s="87"/>
      <c r="O56" s="89"/>
      <c r="Q56"/>
      <c r="R56"/>
      <c r="S56"/>
      <c r="T56"/>
      <c r="U56"/>
      <c r="V56"/>
      <c r="W56"/>
      <c r="X56"/>
    </row>
    <row r="57" spans="1:24" ht="19.5" customHeight="1">
      <c r="A57" s="86">
        <f t="shared" si="3"/>
      </c>
      <c r="B57" s="104">
        <f t="shared" si="1"/>
      </c>
      <c r="C57" s="89">
        <f t="shared" si="2"/>
      </c>
      <c r="D57" s="109"/>
      <c r="E57" s="87"/>
      <c r="F57" s="87"/>
      <c r="G57" s="87"/>
      <c r="H57" s="87"/>
      <c r="I57" s="87"/>
      <c r="J57" s="87"/>
      <c r="K57" s="87"/>
      <c r="L57" s="87"/>
      <c r="M57" s="87"/>
      <c r="N57" s="87"/>
      <c r="O57" s="89"/>
      <c r="Q57"/>
      <c r="R57"/>
      <c r="S57"/>
      <c r="T57"/>
      <c r="U57"/>
      <c r="V57"/>
      <c r="W57"/>
      <c r="X57"/>
    </row>
    <row r="58" spans="1:24" ht="19.5" customHeight="1">
      <c r="A58" s="86">
        <f t="shared" si="3"/>
      </c>
      <c r="B58" s="104">
        <f t="shared" si="1"/>
      </c>
      <c r="C58" s="89">
        <f t="shared" si="2"/>
      </c>
      <c r="D58" s="109"/>
      <c r="E58" s="87"/>
      <c r="F58" s="87"/>
      <c r="G58" s="87"/>
      <c r="H58" s="87"/>
      <c r="I58" s="87"/>
      <c r="J58" s="87"/>
      <c r="K58" s="87"/>
      <c r="L58" s="87"/>
      <c r="M58" s="87"/>
      <c r="N58" s="87"/>
      <c r="O58" s="89"/>
      <c r="Q58"/>
      <c r="R58"/>
      <c r="S58"/>
      <c r="T58"/>
      <c r="U58"/>
      <c r="V58"/>
      <c r="W58"/>
      <c r="X58"/>
    </row>
    <row r="59" spans="1:24" ht="19.5" customHeight="1">
      <c r="A59" s="86">
        <f t="shared" si="3"/>
      </c>
      <c r="B59" s="104">
        <f t="shared" si="1"/>
      </c>
      <c r="C59" s="89">
        <f t="shared" si="2"/>
      </c>
      <c r="D59" s="109"/>
      <c r="E59" s="87"/>
      <c r="F59" s="87"/>
      <c r="G59" s="87"/>
      <c r="H59" s="87"/>
      <c r="I59" s="87"/>
      <c r="J59" s="87"/>
      <c r="K59" s="87"/>
      <c r="L59" s="87"/>
      <c r="M59" s="87"/>
      <c r="N59" s="87"/>
      <c r="O59" s="89"/>
      <c r="Q59"/>
      <c r="R59"/>
      <c r="S59"/>
      <c r="T59"/>
      <c r="U59"/>
      <c r="V59"/>
      <c r="W59"/>
      <c r="X59"/>
    </row>
    <row r="60" spans="1:24" ht="19.5" customHeight="1">
      <c r="A60" s="86">
        <f t="shared" si="3"/>
      </c>
      <c r="B60" s="104">
        <f t="shared" si="1"/>
      </c>
      <c r="C60" s="89">
        <f t="shared" si="2"/>
      </c>
      <c r="D60" s="109"/>
      <c r="E60" s="87"/>
      <c r="F60" s="87"/>
      <c r="G60" s="87"/>
      <c r="H60" s="87"/>
      <c r="I60" s="87"/>
      <c r="J60" s="87"/>
      <c r="K60" s="87"/>
      <c r="L60" s="87"/>
      <c r="M60" s="87"/>
      <c r="N60" s="87"/>
      <c r="O60" s="89"/>
      <c r="Q60"/>
      <c r="R60"/>
      <c r="S60"/>
      <c r="T60"/>
      <c r="U60"/>
      <c r="V60"/>
      <c r="W60"/>
      <c r="X60"/>
    </row>
    <row r="61" spans="1:24" ht="19.5" customHeight="1">
      <c r="A61" s="86">
        <f t="shared" si="3"/>
      </c>
      <c r="B61" s="104">
        <f t="shared" si="1"/>
      </c>
      <c r="C61" s="89">
        <f t="shared" si="2"/>
      </c>
      <c r="D61" s="109"/>
      <c r="E61" s="87"/>
      <c r="F61" s="87"/>
      <c r="G61" s="87"/>
      <c r="H61" s="87"/>
      <c r="I61" s="87"/>
      <c r="J61" s="87"/>
      <c r="K61" s="87"/>
      <c r="L61" s="87"/>
      <c r="M61" s="87"/>
      <c r="N61" s="87"/>
      <c r="O61" s="89"/>
      <c r="Q61"/>
      <c r="R61"/>
      <c r="S61"/>
      <c r="T61"/>
      <c r="U61"/>
      <c r="V61"/>
      <c r="W61"/>
      <c r="X61"/>
    </row>
    <row r="62" spans="1:24" ht="19.5" customHeight="1">
      <c r="A62" s="86">
        <f t="shared" si="3"/>
      </c>
      <c r="B62" s="104">
        <f t="shared" si="1"/>
      </c>
      <c r="C62" s="89">
        <f t="shared" si="2"/>
      </c>
      <c r="D62" s="109"/>
      <c r="E62" s="87"/>
      <c r="F62" s="87"/>
      <c r="G62" s="87"/>
      <c r="H62" s="87"/>
      <c r="I62" s="87"/>
      <c r="J62" s="87"/>
      <c r="K62" s="87"/>
      <c r="L62" s="87"/>
      <c r="M62" s="87"/>
      <c r="N62" s="87"/>
      <c r="O62" s="89"/>
      <c r="Q62"/>
      <c r="R62"/>
      <c r="S62"/>
      <c r="T62"/>
      <c r="U62"/>
      <c r="V62"/>
      <c r="W62"/>
      <c r="X62"/>
    </row>
    <row r="63" spans="1:24" ht="19.5" customHeight="1">
      <c r="A63" s="86">
        <f t="shared" si="3"/>
      </c>
      <c r="B63" s="104">
        <f t="shared" si="1"/>
      </c>
      <c r="C63" s="89">
        <f t="shared" si="2"/>
      </c>
      <c r="D63" s="109"/>
      <c r="E63" s="87"/>
      <c r="F63" s="87"/>
      <c r="G63" s="87"/>
      <c r="H63" s="87"/>
      <c r="I63" s="87"/>
      <c r="J63" s="87"/>
      <c r="K63" s="87"/>
      <c r="L63" s="87"/>
      <c r="M63" s="87"/>
      <c r="N63" s="87"/>
      <c r="O63" s="89"/>
      <c r="Q63"/>
      <c r="R63"/>
      <c r="S63"/>
      <c r="T63"/>
      <c r="U63"/>
      <c r="V63"/>
      <c r="W63"/>
      <c r="X63"/>
    </row>
    <row r="64" spans="1:24" ht="19.5" customHeight="1">
      <c r="A64" s="86">
        <f t="shared" si="3"/>
      </c>
      <c r="B64" s="104">
        <f t="shared" si="1"/>
      </c>
      <c r="C64" s="89">
        <f t="shared" si="2"/>
      </c>
      <c r="D64" s="109"/>
      <c r="E64" s="87"/>
      <c r="F64" s="87"/>
      <c r="G64" s="87"/>
      <c r="H64" s="87"/>
      <c r="I64" s="87"/>
      <c r="J64" s="87"/>
      <c r="K64" s="87"/>
      <c r="L64" s="87"/>
      <c r="M64" s="87"/>
      <c r="N64" s="87"/>
      <c r="O64" s="89"/>
      <c r="Q64"/>
      <c r="R64"/>
      <c r="S64"/>
      <c r="T64"/>
      <c r="U64"/>
      <c r="V64"/>
      <c r="W64"/>
      <c r="X64"/>
    </row>
    <row r="65" spans="1:24" ht="19.5" customHeight="1">
      <c r="A65" s="86">
        <f t="shared" si="3"/>
      </c>
      <c r="B65" s="104">
        <f t="shared" si="1"/>
      </c>
      <c r="C65" s="89">
        <f t="shared" si="2"/>
      </c>
      <c r="D65" s="109"/>
      <c r="E65" s="87"/>
      <c r="F65" s="87"/>
      <c r="G65" s="87"/>
      <c r="H65" s="87"/>
      <c r="I65" s="87"/>
      <c r="J65" s="87"/>
      <c r="K65" s="87"/>
      <c r="L65" s="87"/>
      <c r="M65" s="87"/>
      <c r="N65" s="87"/>
      <c r="O65" s="89"/>
      <c r="Q65"/>
      <c r="R65"/>
      <c r="S65"/>
      <c r="T65"/>
      <c r="U65"/>
      <c r="V65"/>
      <c r="W65"/>
      <c r="X65"/>
    </row>
    <row r="66" spans="1:24" ht="19.5" customHeight="1">
      <c r="A66" s="86">
        <f t="shared" si="3"/>
      </c>
      <c r="B66" s="104">
        <f t="shared" si="1"/>
      </c>
      <c r="C66" s="89">
        <f t="shared" si="2"/>
      </c>
      <c r="D66" s="109"/>
      <c r="E66" s="87"/>
      <c r="F66" s="87"/>
      <c r="G66" s="87"/>
      <c r="H66" s="87"/>
      <c r="I66" s="87"/>
      <c r="J66" s="87"/>
      <c r="K66" s="87"/>
      <c r="L66" s="87"/>
      <c r="M66" s="87"/>
      <c r="N66" s="87"/>
      <c r="O66" s="89"/>
      <c r="Q66"/>
      <c r="R66"/>
      <c r="S66"/>
      <c r="T66"/>
      <c r="U66"/>
      <c r="V66"/>
      <c r="W66"/>
      <c r="X66"/>
    </row>
    <row r="67" spans="1:24" ht="19.5" customHeight="1">
      <c r="A67" s="86">
        <f t="shared" si="3"/>
      </c>
      <c r="B67" s="104">
        <f t="shared" si="1"/>
      </c>
      <c r="C67" s="89">
        <f t="shared" si="2"/>
      </c>
      <c r="D67" s="109"/>
      <c r="E67" s="87"/>
      <c r="F67" s="87"/>
      <c r="G67" s="87"/>
      <c r="H67" s="87"/>
      <c r="I67" s="87"/>
      <c r="J67" s="87"/>
      <c r="K67" s="87"/>
      <c r="L67" s="87"/>
      <c r="M67" s="87"/>
      <c r="N67" s="87"/>
      <c r="O67" s="89"/>
      <c r="Q67"/>
      <c r="R67"/>
      <c r="S67"/>
      <c r="T67"/>
      <c r="U67"/>
      <c r="V67"/>
      <c r="W67"/>
      <c r="X67"/>
    </row>
    <row r="68" spans="1:24" ht="19.5" customHeight="1">
      <c r="A68" s="86">
        <f t="shared" si="3"/>
      </c>
      <c r="B68" s="104">
        <f t="shared" si="1"/>
      </c>
      <c r="C68" s="89">
        <f t="shared" si="2"/>
      </c>
      <c r="D68" s="109"/>
      <c r="E68" s="87"/>
      <c r="F68" s="87"/>
      <c r="G68" s="87"/>
      <c r="H68" s="87"/>
      <c r="I68" s="87"/>
      <c r="J68" s="87"/>
      <c r="K68" s="87"/>
      <c r="L68" s="87"/>
      <c r="M68" s="87"/>
      <c r="N68" s="87"/>
      <c r="O68" s="89"/>
      <c r="Q68"/>
      <c r="R68"/>
      <c r="S68"/>
      <c r="T68"/>
      <c r="U68"/>
      <c r="V68"/>
      <c r="W68"/>
      <c r="X68"/>
    </row>
    <row r="69" spans="1:24" ht="19.5" customHeight="1">
      <c r="A69" s="86">
        <f t="shared" si="3"/>
      </c>
      <c r="B69" s="104">
        <f t="shared" si="1"/>
      </c>
      <c r="C69" s="89">
        <f t="shared" si="2"/>
      </c>
      <c r="D69" s="109"/>
      <c r="E69" s="87"/>
      <c r="F69" s="87"/>
      <c r="G69" s="87"/>
      <c r="H69" s="87"/>
      <c r="I69" s="87"/>
      <c r="J69" s="87"/>
      <c r="K69" s="87"/>
      <c r="L69" s="87"/>
      <c r="M69" s="87"/>
      <c r="N69" s="87"/>
      <c r="O69" s="89"/>
      <c r="Q69"/>
      <c r="R69"/>
      <c r="S69"/>
      <c r="T69"/>
      <c r="U69"/>
      <c r="V69"/>
      <c r="W69"/>
      <c r="X69"/>
    </row>
    <row r="70" spans="1:24" ht="19.5" customHeight="1">
      <c r="A70" s="86">
        <f t="shared" si="3"/>
      </c>
      <c r="B70" s="104">
        <f t="shared" si="1"/>
      </c>
      <c r="C70" s="89">
        <f t="shared" si="2"/>
      </c>
      <c r="D70" s="109"/>
      <c r="E70" s="87"/>
      <c r="F70" s="87"/>
      <c r="G70" s="87"/>
      <c r="H70" s="87"/>
      <c r="I70" s="87"/>
      <c r="J70" s="87"/>
      <c r="K70" s="87"/>
      <c r="L70" s="87"/>
      <c r="M70" s="87"/>
      <c r="N70" s="87"/>
      <c r="O70" s="89"/>
      <c r="Q70"/>
      <c r="R70"/>
      <c r="S70"/>
      <c r="T70"/>
      <c r="U70"/>
      <c r="V70"/>
      <c r="W70"/>
      <c r="X70"/>
    </row>
    <row r="71" spans="1:24" ht="19.5" customHeight="1">
      <c r="A71" s="86">
        <f t="shared" si="3"/>
      </c>
      <c r="B71" s="104">
        <f t="shared" si="1"/>
      </c>
      <c r="C71" s="89">
        <f t="shared" si="2"/>
      </c>
      <c r="D71" s="109"/>
      <c r="E71" s="87"/>
      <c r="F71" s="87"/>
      <c r="G71" s="87"/>
      <c r="H71" s="87"/>
      <c r="I71" s="87"/>
      <c r="J71" s="87"/>
      <c r="K71" s="87"/>
      <c r="L71" s="87"/>
      <c r="M71" s="87"/>
      <c r="N71" s="87"/>
      <c r="O71" s="89"/>
      <c r="Q71"/>
      <c r="R71"/>
      <c r="S71"/>
      <c r="T71"/>
      <c r="U71"/>
      <c r="V71"/>
      <c r="W71"/>
      <c r="X71"/>
    </row>
    <row r="72" spans="1:24" ht="19.5" customHeight="1">
      <c r="A72" s="86">
        <f t="shared" si="3"/>
      </c>
      <c r="B72" s="104">
        <f t="shared" si="1"/>
      </c>
      <c r="C72" s="89">
        <f t="shared" si="2"/>
      </c>
      <c r="D72" s="109"/>
      <c r="E72" s="87"/>
      <c r="F72" s="87"/>
      <c r="G72" s="87"/>
      <c r="H72" s="87"/>
      <c r="I72" s="87"/>
      <c r="J72" s="87"/>
      <c r="K72" s="87"/>
      <c r="L72" s="87"/>
      <c r="M72" s="87"/>
      <c r="N72" s="87"/>
      <c r="O72" s="89"/>
      <c r="Q72"/>
      <c r="R72"/>
      <c r="S72"/>
      <c r="T72"/>
      <c r="U72"/>
      <c r="V72"/>
      <c r="W72"/>
      <c r="X72"/>
    </row>
    <row r="73" spans="1:24" ht="19.5" customHeight="1">
      <c r="A73" s="86">
        <f t="shared" si="3"/>
      </c>
      <c r="B73" s="104">
        <f t="shared" si="1"/>
      </c>
      <c r="C73" s="89">
        <f t="shared" si="2"/>
      </c>
      <c r="D73" s="109"/>
      <c r="E73" s="87"/>
      <c r="F73" s="87"/>
      <c r="G73" s="87"/>
      <c r="H73" s="87"/>
      <c r="I73" s="87"/>
      <c r="J73" s="87"/>
      <c r="K73" s="87"/>
      <c r="L73" s="87"/>
      <c r="M73" s="87"/>
      <c r="N73" s="87"/>
      <c r="O73" s="89"/>
      <c r="Q73"/>
      <c r="R73"/>
      <c r="S73"/>
      <c r="T73"/>
      <c r="U73"/>
      <c r="V73"/>
      <c r="W73"/>
      <c r="X73"/>
    </row>
    <row r="74" spans="1:24" ht="19.5" customHeight="1">
      <c r="A74" s="86">
        <f t="shared" si="3"/>
      </c>
      <c r="B74" s="104">
        <f t="shared" si="1"/>
      </c>
      <c r="C74" s="89">
        <f t="shared" si="2"/>
      </c>
      <c r="D74" s="109"/>
      <c r="E74" s="87"/>
      <c r="F74" s="87"/>
      <c r="G74" s="87"/>
      <c r="H74" s="87"/>
      <c r="I74" s="87"/>
      <c r="J74" s="87"/>
      <c r="K74" s="87"/>
      <c r="L74" s="87"/>
      <c r="M74" s="87"/>
      <c r="N74" s="87"/>
      <c r="O74" s="89"/>
      <c r="Q74"/>
      <c r="R74"/>
      <c r="S74"/>
      <c r="T74"/>
      <c r="U74"/>
      <c r="V74"/>
      <c r="W74"/>
      <c r="X74"/>
    </row>
    <row r="75" spans="1:24" ht="19.5" customHeight="1">
      <c r="A75" s="86">
        <f t="shared" si="3"/>
      </c>
      <c r="B75" s="104">
        <f t="shared" si="1"/>
      </c>
      <c r="C75" s="89">
        <f t="shared" si="2"/>
      </c>
      <c r="D75" s="109"/>
      <c r="E75" s="87"/>
      <c r="F75" s="87"/>
      <c r="G75" s="87"/>
      <c r="H75" s="87"/>
      <c r="I75" s="87"/>
      <c r="J75" s="87"/>
      <c r="K75" s="87"/>
      <c r="L75" s="87"/>
      <c r="M75" s="87"/>
      <c r="N75" s="87"/>
      <c r="O75" s="89"/>
      <c r="Q75"/>
      <c r="R75"/>
      <c r="S75"/>
      <c r="T75"/>
      <c r="U75"/>
      <c r="V75"/>
      <c r="W75"/>
      <c r="X75"/>
    </row>
    <row r="76" spans="1:24" ht="19.5" customHeight="1">
      <c r="A76" s="86">
        <f t="shared" si="3"/>
      </c>
      <c r="B76" s="104">
        <f t="shared" si="1"/>
      </c>
      <c r="C76" s="89">
        <f t="shared" si="2"/>
      </c>
      <c r="D76" s="109"/>
      <c r="E76" s="87"/>
      <c r="F76" s="87"/>
      <c r="G76" s="87"/>
      <c r="H76" s="87"/>
      <c r="I76" s="87"/>
      <c r="J76" s="87"/>
      <c r="K76" s="87"/>
      <c r="L76" s="87"/>
      <c r="M76" s="87"/>
      <c r="N76" s="87"/>
      <c r="O76" s="89"/>
      <c r="Q76"/>
      <c r="R76"/>
      <c r="S76"/>
      <c r="T76"/>
      <c r="U76"/>
      <c r="V76"/>
      <c r="W76"/>
      <c r="X76"/>
    </row>
    <row r="77" spans="1:24" ht="19.5" customHeight="1">
      <c r="A77" s="86">
        <f t="shared" si="3"/>
      </c>
      <c r="B77" s="104">
        <f t="shared" si="1"/>
      </c>
      <c r="C77" s="89">
        <f t="shared" si="2"/>
      </c>
      <c r="D77" s="109"/>
      <c r="E77" s="87"/>
      <c r="F77" s="87"/>
      <c r="G77" s="87"/>
      <c r="H77" s="87"/>
      <c r="I77" s="87"/>
      <c r="J77" s="87"/>
      <c r="K77" s="87"/>
      <c r="L77" s="87"/>
      <c r="M77" s="87"/>
      <c r="N77" s="87"/>
      <c r="O77" s="89"/>
      <c r="Q77"/>
      <c r="R77"/>
      <c r="S77"/>
      <c r="T77"/>
      <c r="U77"/>
      <c r="V77"/>
      <c r="W77"/>
      <c r="X77"/>
    </row>
    <row r="78" spans="1:24" ht="19.5" customHeight="1">
      <c r="A78" s="86">
        <f t="shared" si="3"/>
      </c>
      <c r="B78" s="104">
        <f t="shared" si="1"/>
      </c>
      <c r="C78" s="89">
        <f t="shared" si="2"/>
      </c>
      <c r="D78" s="109"/>
      <c r="E78" s="87"/>
      <c r="F78" s="87"/>
      <c r="G78" s="87"/>
      <c r="H78" s="87"/>
      <c r="I78" s="87"/>
      <c r="J78" s="87"/>
      <c r="K78" s="87"/>
      <c r="L78" s="87"/>
      <c r="M78" s="87"/>
      <c r="N78" s="87"/>
      <c r="O78" s="89"/>
      <c r="Q78"/>
      <c r="R78"/>
      <c r="S78"/>
      <c r="T78"/>
      <c r="U78"/>
      <c r="V78"/>
      <c r="W78"/>
      <c r="X78"/>
    </row>
    <row r="79" spans="1:24" ht="19.5" customHeight="1">
      <c r="A79" s="86">
        <f t="shared" si="3"/>
      </c>
      <c r="B79" s="104">
        <f t="shared" si="1"/>
      </c>
      <c r="C79" s="89">
        <f t="shared" si="2"/>
      </c>
      <c r="D79" s="109"/>
      <c r="E79" s="87"/>
      <c r="F79" s="87"/>
      <c r="G79" s="87"/>
      <c r="H79" s="87"/>
      <c r="I79" s="87"/>
      <c r="J79" s="87"/>
      <c r="K79" s="87"/>
      <c r="L79" s="87"/>
      <c r="M79" s="87"/>
      <c r="N79" s="87"/>
      <c r="O79" s="89"/>
      <c r="Q79"/>
      <c r="R79"/>
      <c r="S79"/>
      <c r="T79"/>
      <c r="U79"/>
      <c r="V79"/>
      <c r="W79"/>
      <c r="X79"/>
    </row>
    <row r="80" spans="1:24" ht="19.5" customHeight="1">
      <c r="A80" s="86">
        <f t="shared" si="3"/>
      </c>
      <c r="B80" s="104">
        <f t="shared" si="1"/>
      </c>
      <c r="C80" s="89">
        <f t="shared" si="2"/>
      </c>
      <c r="D80" s="109"/>
      <c r="E80" s="87"/>
      <c r="F80" s="87"/>
      <c r="G80" s="87"/>
      <c r="H80" s="87"/>
      <c r="I80" s="87"/>
      <c r="J80" s="87"/>
      <c r="K80" s="87"/>
      <c r="L80" s="87"/>
      <c r="M80" s="87"/>
      <c r="N80" s="87"/>
      <c r="O80" s="89"/>
      <c r="Q80"/>
      <c r="R80"/>
      <c r="S80"/>
      <c r="T80"/>
      <c r="U80"/>
      <c r="V80"/>
      <c r="W80"/>
      <c r="X80"/>
    </row>
    <row r="81" spans="1:24" ht="19.5" customHeight="1">
      <c r="A81" s="86">
        <f t="shared" si="3"/>
      </c>
      <c r="B81" s="104">
        <f t="shared" si="1"/>
      </c>
      <c r="C81" s="89">
        <f t="shared" si="2"/>
      </c>
      <c r="D81" s="109"/>
      <c r="E81" s="87"/>
      <c r="F81" s="87"/>
      <c r="G81" s="87"/>
      <c r="H81" s="87"/>
      <c r="I81" s="87"/>
      <c r="J81" s="87"/>
      <c r="K81" s="87"/>
      <c r="L81" s="87"/>
      <c r="M81" s="87"/>
      <c r="N81" s="87"/>
      <c r="O81" s="89"/>
      <c r="Q81"/>
      <c r="R81"/>
      <c r="S81"/>
      <c r="T81"/>
      <c r="U81"/>
      <c r="V81"/>
      <c r="W81"/>
      <c r="X81"/>
    </row>
    <row r="82" spans="1:24" ht="19.5" customHeight="1" thickBot="1">
      <c r="A82" s="105">
        <f t="shared" si="3"/>
      </c>
      <c r="B82" s="106">
        <f t="shared" si="1"/>
      </c>
      <c r="C82" s="92">
        <f t="shared" si="2"/>
      </c>
      <c r="D82" s="110"/>
      <c r="E82" s="91"/>
      <c r="F82" s="91"/>
      <c r="G82" s="91"/>
      <c r="H82" s="91"/>
      <c r="I82" s="91"/>
      <c r="J82" s="91"/>
      <c r="K82" s="91"/>
      <c r="L82" s="91"/>
      <c r="M82" s="91"/>
      <c r="N82" s="91"/>
      <c r="O82" s="92"/>
      <c r="Q82"/>
      <c r="R82"/>
      <c r="S82"/>
      <c r="T82"/>
      <c r="U82"/>
      <c r="V82"/>
      <c r="W82"/>
      <c r="X82"/>
    </row>
    <row r="91" ht="12.75">
      <c r="A91" s="10"/>
    </row>
    <row r="96" ht="12.75">
      <c r="A96" s="10"/>
    </row>
    <row r="129" ht="12.75">
      <c r="A129" s="10"/>
    </row>
  </sheetData>
  <sheetProtection/>
  <mergeCells count="4">
    <mergeCell ref="A1:O1"/>
    <mergeCell ref="Q5:T5"/>
    <mergeCell ref="R6:S6"/>
    <mergeCell ref="D17:O17"/>
  </mergeCells>
  <conditionalFormatting sqref="D21:O82">
    <cfRule type="cellIs" priority="5" dxfId="0" operator="lessThan" stopIfTrue="1">
      <formula>D20</formula>
    </cfRule>
  </conditionalFormatting>
  <printOptions/>
  <pageMargins left="0.5" right="0.5" top="1" bottom="1" header="0.5" footer="0.5"/>
  <pageSetup horizontalDpi="600" verticalDpi="600" orientation="landscape" r:id="rId1"/>
  <colBreaks count="2" manualBreakCount="2">
    <brk id="15" max="65535" man="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Vertical Edge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Pelton</dc:creator>
  <cp:keywords/>
  <dc:description/>
  <cp:lastModifiedBy>Vicki Pelton</cp:lastModifiedBy>
  <cp:lastPrinted>2022-02-18T00:51:20Z</cp:lastPrinted>
  <dcterms:created xsi:type="dcterms:W3CDTF">2009-03-25T06:54:45Z</dcterms:created>
  <dcterms:modified xsi:type="dcterms:W3CDTF">2022-02-22T20:43:52Z</dcterms:modified>
  <cp:category/>
  <cp:version/>
  <cp:contentType/>
  <cp:contentStatus/>
</cp:coreProperties>
</file>